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drawings/drawing5.xml" ContentType="application/vnd.openxmlformats-officedocument.drawing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olors1.xml" ContentType="application/vnd.ms-office.chartcolorstyle+xml"/>
  <Override PartName="/xl/charts/style1.xml" ContentType="application/vnd.ms-office.chartstyle+xml"/>
  <Override PartName="/xl/charts/colors2.xml" ContentType="application/vnd.ms-office.chartcolorstyle+xml"/>
  <Override PartName="/xl/charts/style2.xml" ContentType="application/vnd.ms-office.chartstyle+xml"/>
  <Override PartName="/xl/charts/colors3.xml" ContentType="application/vnd.ms-office.chartcolorstyle+xml"/>
  <Override PartName="/xl/charts/style3.xml" ContentType="application/vnd.ms-office.chartstyle+xml"/>
  <Override PartName="/xl/charts/colors4.xml" ContentType="application/vnd.ms-office.chartcolorstyle+xml"/>
  <Override PartName="/xl/charts/style4.xml" ContentType="application/vnd.ms-office.chartstyle+xml"/>
  <Override PartName="/xl/charts/colors5.xml" ContentType="application/vnd.ms-office.chartcolorstyle+xml"/>
  <Override PartName="/xl/charts/style5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 activeTab="3"/>
  </bookViews>
  <sheets>
    <sheet name="tc" sheetId="1" r:id="rId1"/>
    <sheet name="defects" sheetId="2" r:id="rId2"/>
    <sheet name="tasks" sheetId="3" r:id="rId3"/>
    <sheet name="gantt" sheetId="4" r:id="rId4"/>
    <sheet name="Sheet1" sheetId="5" r:id="rId5"/>
  </sheets>
  <externalReferences>
    <externalReference r:id="rId6"/>
  </externalReferences>
  <calcPr calcId="145621"/>
</workbook>
</file>

<file path=xl/calcChain.xml><?xml version="1.0" encoding="utf-8"?>
<calcChain xmlns="http://schemas.openxmlformats.org/spreadsheetml/2006/main">
  <c r="D7" i="4" l="1"/>
  <c r="G5" i="2" l="1"/>
  <c r="D6" i="2" l="1"/>
  <c r="G4" i="2" l="1"/>
  <c r="G6" i="2" l="1"/>
  <c r="B19" i="2"/>
  <c r="F6" i="2" l="1"/>
  <c r="E6" i="2"/>
  <c r="C6" i="2"/>
  <c r="B6" i="2"/>
  <c r="D6" i="4" l="1"/>
  <c r="D5" i="4"/>
  <c r="D4" i="4"/>
</calcChain>
</file>

<file path=xl/sharedStrings.xml><?xml version="1.0" encoding="utf-8"?>
<sst xmlns="http://schemas.openxmlformats.org/spreadsheetml/2006/main" count="34" uniqueCount="30">
  <si>
    <t>Planned</t>
  </si>
  <si>
    <t>Executed</t>
  </si>
  <si>
    <t>Pass</t>
  </si>
  <si>
    <t>Fail</t>
  </si>
  <si>
    <t>On Hold</t>
  </si>
  <si>
    <t>QA</t>
  </si>
  <si>
    <t>CR</t>
  </si>
  <si>
    <t>Functional</t>
  </si>
  <si>
    <t>Cosmetic</t>
  </si>
  <si>
    <t>Total</t>
  </si>
  <si>
    <t>Open</t>
  </si>
  <si>
    <t>Closed</t>
  </si>
  <si>
    <t>Show Stopper</t>
  </si>
  <si>
    <t>Critical</t>
  </si>
  <si>
    <t>Major</t>
  </si>
  <si>
    <t>Minor</t>
  </si>
  <si>
    <t>Enhancement</t>
  </si>
  <si>
    <t>Done</t>
  </si>
  <si>
    <t>In Progress</t>
  </si>
  <si>
    <t>Backlog</t>
  </si>
  <si>
    <t>Phase</t>
  </si>
  <si>
    <t>UAT</t>
  </si>
  <si>
    <t>Start date</t>
  </si>
  <si>
    <t>Duration</t>
  </si>
  <si>
    <t>Status Vs Severity</t>
  </si>
  <si>
    <t>Defects Count</t>
  </si>
  <si>
    <t>Req.</t>
  </si>
  <si>
    <t>Dev.</t>
  </si>
  <si>
    <t>E/P x 100</t>
  </si>
  <si>
    <t>PROD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</si>
</sst>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3.2"/>
      <color rgb="FF000000"/>
      <name val="Calibri"/>
      <family val="2"/>
      <scheme val="minor"/>
    </font>
    <font>
      <b/>
      <sz val="12.1"/>
      <color rgb="FF000000"/>
      <name val="Calibri"/>
      <family val="2"/>
      <scheme val="minor"/>
    </font>
    <font>
      <sz val="12.1"/>
      <color rgb="FF000000"/>
      <name val="Calibri"/>
      <family val="2"/>
      <scheme val="minor"/>
    </font>
    <font>
      <sz val="13.2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8DB3E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15" fontId="0" fillId="0" borderId="0" xfId="0" applyNumberFormat="1"/>
    <xf numFmtId="0" fontId="0" fillId="0" borderId="0" xfId="0" applyFill="1" applyBorder="1"/>
    <xf numFmtId="0" fontId="4" fillId="0" borderId="0" xfId="0" applyFont="1" applyFill="1" applyBorder="1" applyAlignment="1">
      <alignment horizontal="center"/>
    </xf>
    <xf numFmtId="0" fontId="7" fillId="0" borderId="5" xfId="0" applyFont="1" applyBorder="1" applyAlignment="1">
      <alignment wrapText="1"/>
    </xf>
    <xf numFmtId="0" fontId="6" fillId="2" borderId="6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Test</a:t>
            </a:r>
            <a:r>
              <a:rPr lang="en-US" baseline="0"/>
              <a:t> Cases Execution Report</a:t>
            </a:r>
            <a:endParaRPr lang="en-US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tc!$A$3</c:f>
              <c:strCache>
                <c:ptCount val="1"/>
                <c:pt idx="0">
                  <c:v>QA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3"/>
              <c:layout>
                <c:manualLayout>
                  <c:x val="-1.6055555555555656E-2"/>
                  <c:y val="-0.127280183727034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3833333333333335E-2"/>
                  <c:y val="-7.6354257801108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9388888888888892E-2"/>
                  <c:y val="-6.70949985418490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tc!$B$2:$F$2</c:f>
              <c:strCache>
                <c:ptCount val="5"/>
                <c:pt idx="0">
                  <c:v>Planned</c:v>
                </c:pt>
                <c:pt idx="1">
                  <c:v>Executed</c:v>
                </c:pt>
                <c:pt idx="2">
                  <c:v>Pass</c:v>
                </c:pt>
                <c:pt idx="3">
                  <c:v>Fail</c:v>
                </c:pt>
                <c:pt idx="4">
                  <c:v>On Hold</c:v>
                </c:pt>
              </c:strCache>
            </c:strRef>
          </c:cat>
          <c:val>
            <c:numRef>
              <c:f>tc!$B$3:$F$3</c:f>
              <c:numCache>
                <c:formatCode>General</c:formatCode>
                <c:ptCount val="5"/>
                <c:pt idx="0">
                  <c:v>242</c:v>
                </c:pt>
                <c:pt idx="1">
                  <c:v>242</c:v>
                </c:pt>
                <c:pt idx="2">
                  <c:v>242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tc!$A$4</c:f>
              <c:strCache>
                <c:ptCount val="1"/>
                <c:pt idx="0">
                  <c:v>CR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3"/>
              <c:layout>
                <c:manualLayout>
                  <c:x val="3.6722222222222121E-2"/>
                  <c:y val="-3.9317220764071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6.1666666666666667E-3"/>
                  <c:y val="-5.78357392825897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7222222222223238E-3"/>
                  <c:y val="-7.6354257801108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tc!$B$2:$F$2</c:f>
              <c:strCache>
                <c:ptCount val="5"/>
                <c:pt idx="0">
                  <c:v>Planned</c:v>
                </c:pt>
                <c:pt idx="1">
                  <c:v>Executed</c:v>
                </c:pt>
                <c:pt idx="2">
                  <c:v>Pass</c:v>
                </c:pt>
                <c:pt idx="3">
                  <c:v>Fail</c:v>
                </c:pt>
                <c:pt idx="4">
                  <c:v>On Hold</c:v>
                </c:pt>
              </c:strCache>
            </c:strRef>
          </c:cat>
          <c:val>
            <c:numRef>
              <c:f>tc!$B$4:$F$4</c:f>
              <c:numCache>
                <c:formatCode>General</c:formatCode>
                <c:ptCount val="5"/>
                <c:pt idx="0">
                  <c:v>186</c:v>
                </c:pt>
                <c:pt idx="1">
                  <c:v>185</c:v>
                </c:pt>
                <c:pt idx="2">
                  <c:v>183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13095424"/>
        <c:axId val="113096960"/>
      </c:lineChart>
      <c:catAx>
        <c:axId val="113095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3096960"/>
        <c:crosses val="autoZero"/>
        <c:auto val="1"/>
        <c:lblAlgn val="ctr"/>
        <c:lblOffset val="100"/>
        <c:noMultiLvlLbl val="0"/>
      </c:catAx>
      <c:valAx>
        <c:axId val="1130969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3095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Defects</a:t>
            </a:r>
            <a:r>
              <a:rPr lang="en-US" baseline="0"/>
              <a:t> - Status Vs Severity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defects!$A$4</c:f>
              <c:strCache>
                <c:ptCount val="1"/>
                <c:pt idx="0">
                  <c:v>Open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-6.9324090121317156E-2"/>
                  <c:y val="-5.235173149745017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7.2767737416845404E-2"/>
                  <c:y val="-4.3557139883970079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1634893125361143E-2"/>
                  <c:y val="-4.5807765060268901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6256499133448868E-2"/>
                  <c:y val="-3.9263798623087626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defects!$B$3:$F$3</c:f>
              <c:strCache>
                <c:ptCount val="5"/>
                <c:pt idx="0">
                  <c:v>Show Stopper</c:v>
                </c:pt>
                <c:pt idx="1">
                  <c:v>Critical</c:v>
                </c:pt>
                <c:pt idx="2">
                  <c:v>Major</c:v>
                </c:pt>
                <c:pt idx="3">
                  <c:v>Minor</c:v>
                </c:pt>
                <c:pt idx="4">
                  <c:v>Enhancement</c:v>
                </c:pt>
              </c:strCache>
            </c:strRef>
          </c:cat>
          <c:val>
            <c:numRef>
              <c:f>defects!$B$4:$F$4</c:f>
              <c:numCache>
                <c:formatCode>General</c:formatCode>
                <c:ptCount val="5"/>
                <c:pt idx="3">
                  <c:v>1</c:v>
                </c:pt>
              </c:numCache>
            </c:numRef>
          </c:val>
        </c:ser>
        <c:ser>
          <c:idx val="1"/>
          <c:order val="1"/>
          <c:tx>
            <c:strRef>
              <c:f>defects!$A$5</c:f>
              <c:strCache>
                <c:ptCount val="1"/>
                <c:pt idx="0">
                  <c:v>Closed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-5.2351731497450295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2.3108030040439051E-3"/>
                  <c:y val="-0.10470346299490034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6945692938231117E-16"/>
                  <c:y val="-6.8711647590403352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defects!$B$3:$F$3</c:f>
              <c:strCache>
                <c:ptCount val="5"/>
                <c:pt idx="0">
                  <c:v>Show Stopper</c:v>
                </c:pt>
                <c:pt idx="1">
                  <c:v>Critical</c:v>
                </c:pt>
                <c:pt idx="2">
                  <c:v>Major</c:v>
                </c:pt>
                <c:pt idx="3">
                  <c:v>Minor</c:v>
                </c:pt>
                <c:pt idx="4">
                  <c:v>Enhancement</c:v>
                </c:pt>
              </c:strCache>
            </c:strRef>
          </c:cat>
          <c:val>
            <c:numRef>
              <c:f>defects!$B$5:$F$5</c:f>
              <c:numCache>
                <c:formatCode>General</c:formatCode>
                <c:ptCount val="5"/>
                <c:pt idx="0">
                  <c:v>4</c:v>
                </c:pt>
                <c:pt idx="1">
                  <c:v>3</c:v>
                </c:pt>
                <c:pt idx="2">
                  <c:v>35</c:v>
                </c:pt>
                <c:pt idx="3">
                  <c:v>77</c:v>
                </c:pt>
                <c:pt idx="4">
                  <c:v>21</c:v>
                </c:pt>
              </c:numCache>
            </c:numRef>
          </c:val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13152384"/>
        <c:axId val="113153920"/>
        <c:extLst>
          <c:ext xmlns:c15="http://schemas.microsoft.com/office/drawing/2012/chart" uri="{02D57815-91ED-43cb-92C2-25804820EDAC}">
            <c15:filteredBar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defects!#REF!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solidFill>
                    <a:srgbClr val="FFC000"/>
                  </a:solidFill>
                  <a:ln>
                    <a:solidFill>
                      <a:srgbClr val="FFC000"/>
                    </a:solidFill>
                  </a:ln>
                  <a:effectLst/>
                </c:spPr>
                <c:invertIfNegative val="0"/>
                <c:dLbls>
                  <c:dLbl>
                    <c:idx val="2"/>
                    <c:layout>
                      <c:manualLayout>
                        <c:x val="2.3108030040438966E-2"/>
                        <c:y val="-5.235173149745017E-2"/>
                      </c:manualLayout>
                    </c:layout>
                    <c:dLblPos val="ct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</c:extLst>
                  </c:dLbl>
                  <c:dLbl>
                    <c:idx val="3"/>
                    <c:layout>
                      <c:manualLayout>
                        <c:x val="0"/>
                        <c:y val="-4.9079748278859539E-2"/>
                      </c:manualLayout>
                    </c:layout>
                    <c:dLblPos val="ct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n-US"/>
                    </a:p>
                  </c:txPr>
                  <c:dLblPos val="ctr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defects!$B$3:$F$3</c15:sqref>
                        </c15:formulaRef>
                      </c:ext>
                    </c:extLst>
                    <c:strCache>
                      <c:ptCount val="5"/>
                      <c:pt idx="0">
                        <c:v>Show Stopper</c:v>
                      </c:pt>
                      <c:pt idx="1">
                        <c:v>Critical</c:v>
                      </c:pt>
                      <c:pt idx="2">
                        <c:v>Major</c:v>
                      </c:pt>
                      <c:pt idx="3">
                        <c:v>Minor</c:v>
                      </c:pt>
                      <c:pt idx="4">
                        <c:v>Enhancement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defects!#REF!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</c15:ser>
            </c15:filteredBarSeries>
          </c:ext>
        </c:extLst>
      </c:barChart>
      <c:catAx>
        <c:axId val="113152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3153920"/>
        <c:crosses val="autoZero"/>
        <c:auto val="1"/>
        <c:lblAlgn val="ctr"/>
        <c:lblOffset val="100"/>
        <c:noMultiLvlLbl val="0"/>
      </c:catAx>
      <c:valAx>
        <c:axId val="1131539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31523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</a:t>
            </a:r>
            <a:r>
              <a:rPr lang="en-US" baseline="0"/>
              <a:t> Defects: 141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defects!$A$17</c:f>
              <c:strCache>
                <c:ptCount val="1"/>
                <c:pt idx="0">
                  <c:v>Functional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defects!$B$16</c:f>
              <c:strCache>
                <c:ptCount val="1"/>
                <c:pt idx="0">
                  <c:v>Defects Count</c:v>
                </c:pt>
              </c:strCache>
            </c:strRef>
          </c:cat>
          <c:val>
            <c:numRef>
              <c:f>defects!$B$17</c:f>
              <c:numCache>
                <c:formatCode>General</c:formatCode>
                <c:ptCount val="1"/>
                <c:pt idx="0">
                  <c:v>110</c:v>
                </c:pt>
              </c:numCache>
            </c:numRef>
          </c:val>
        </c:ser>
        <c:ser>
          <c:idx val="1"/>
          <c:order val="1"/>
          <c:tx>
            <c:strRef>
              <c:f>defects!$A$18</c:f>
              <c:strCache>
                <c:ptCount val="1"/>
                <c:pt idx="0">
                  <c:v>Cosmetic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defects!$B$16</c:f>
              <c:strCache>
                <c:ptCount val="1"/>
                <c:pt idx="0">
                  <c:v>Defects Count</c:v>
                </c:pt>
              </c:strCache>
            </c:strRef>
          </c:cat>
          <c:val>
            <c:numRef>
              <c:f>defects!$B$18</c:f>
              <c:numCache>
                <c:formatCode>General</c:formatCode>
                <c:ptCount val="1"/>
                <c:pt idx="0">
                  <c:v>31</c:v>
                </c:pt>
              </c:numCache>
            </c:numRef>
          </c:val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13216896"/>
        <c:axId val="113218688"/>
      </c:barChart>
      <c:catAx>
        <c:axId val="11321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3218688"/>
        <c:crosses val="autoZero"/>
        <c:auto val="1"/>
        <c:lblAlgn val="ctr"/>
        <c:lblOffset val="100"/>
        <c:noMultiLvlLbl val="0"/>
      </c:catAx>
      <c:valAx>
        <c:axId val="113218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321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defects!$A$4</c:f>
              <c:strCache>
                <c:ptCount val="1"/>
                <c:pt idx="0">
                  <c:v>Open</c:v>
                </c:pt>
              </c:strCache>
            </c:strRef>
          </c:tx>
          <c:invertIfNegative val="0"/>
          <c:cat>
            <c:strRef>
              <c:f>defects!$B$3:$F$3</c:f>
              <c:strCache>
                <c:ptCount val="5"/>
                <c:pt idx="0">
                  <c:v>Show Stopper</c:v>
                </c:pt>
                <c:pt idx="1">
                  <c:v>Critical</c:v>
                </c:pt>
                <c:pt idx="2">
                  <c:v>Major</c:v>
                </c:pt>
                <c:pt idx="3">
                  <c:v>Minor</c:v>
                </c:pt>
                <c:pt idx="4">
                  <c:v>Enhancement</c:v>
                </c:pt>
              </c:strCache>
            </c:strRef>
          </c:cat>
          <c:val>
            <c:numRef>
              <c:f>defects!$B$4:$F$4</c:f>
              <c:numCache>
                <c:formatCode>General</c:formatCode>
                <c:ptCount val="5"/>
                <c:pt idx="3">
                  <c:v>1</c:v>
                </c:pt>
              </c:numCache>
            </c:numRef>
          </c:val>
        </c:ser>
        <c:ser>
          <c:idx val="1"/>
          <c:order val="1"/>
          <c:tx>
            <c:strRef>
              <c:f>defects!$A$5</c:f>
              <c:strCache>
                <c:ptCount val="1"/>
                <c:pt idx="0">
                  <c:v>Closed</c:v>
                </c:pt>
              </c:strCache>
            </c:strRef>
          </c:tx>
          <c:invertIfNegative val="0"/>
          <c:cat>
            <c:strRef>
              <c:f>defects!$B$3:$F$3</c:f>
              <c:strCache>
                <c:ptCount val="5"/>
                <c:pt idx="0">
                  <c:v>Show Stopper</c:v>
                </c:pt>
                <c:pt idx="1">
                  <c:v>Critical</c:v>
                </c:pt>
                <c:pt idx="2">
                  <c:v>Major</c:v>
                </c:pt>
                <c:pt idx="3">
                  <c:v>Minor</c:v>
                </c:pt>
                <c:pt idx="4">
                  <c:v>Enhancement</c:v>
                </c:pt>
              </c:strCache>
            </c:strRef>
          </c:cat>
          <c:val>
            <c:numRef>
              <c:f>defects!$B$5:$F$5</c:f>
              <c:numCache>
                <c:formatCode>General</c:formatCode>
                <c:ptCount val="5"/>
                <c:pt idx="0">
                  <c:v>4</c:v>
                </c:pt>
                <c:pt idx="1">
                  <c:v>3</c:v>
                </c:pt>
                <c:pt idx="2">
                  <c:v>35</c:v>
                </c:pt>
                <c:pt idx="3">
                  <c:v>77</c:v>
                </c:pt>
                <c:pt idx="4">
                  <c:v>21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3330432"/>
        <c:axId val="113332224"/>
        <c:axId val="0"/>
      </c:bar3DChart>
      <c:catAx>
        <c:axId val="113330432"/>
        <c:scaling>
          <c:orientation val="minMax"/>
        </c:scaling>
        <c:delete val="0"/>
        <c:axPos val="b"/>
        <c:majorTickMark val="out"/>
        <c:minorTickMark val="none"/>
        <c:tickLblPos val="nextTo"/>
        <c:crossAx val="113332224"/>
        <c:crosses val="autoZero"/>
        <c:auto val="1"/>
        <c:lblAlgn val="ctr"/>
        <c:lblOffset val="100"/>
        <c:noMultiLvlLbl val="0"/>
      </c:catAx>
      <c:valAx>
        <c:axId val="11333222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333043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Task</a:t>
            </a:r>
            <a:r>
              <a:rPr lang="en-US" baseline="0"/>
              <a:t> Status</a:t>
            </a:r>
            <a:endParaRPr lang="en-US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0070C0"/>
              </a:solidFill>
              <a:ln w="19050">
                <a:solidFill>
                  <a:srgbClr val="0070C0"/>
                </a:solidFill>
              </a:ln>
              <a:effectLst/>
            </c:spPr>
          </c:dPt>
          <c:dPt>
            <c:idx val="1"/>
            <c:bubble3D val="0"/>
            <c:spPr>
              <a:solidFill>
                <a:srgbClr val="FFC000"/>
              </a:solidFill>
              <a:ln w="19050">
                <a:solidFill>
                  <a:srgbClr val="FFC000"/>
                </a:solidFill>
              </a:ln>
              <a:effectLst/>
            </c:spPr>
          </c:dPt>
          <c:dPt>
            <c:idx val="2"/>
            <c:bubble3D val="0"/>
            <c:spPr>
              <a:solidFill>
                <a:srgbClr val="00B050"/>
              </a:solidFill>
              <a:ln w="19050">
                <a:solidFill>
                  <a:srgbClr val="00B050"/>
                </a:solidFill>
              </a:ln>
              <a:effectLst/>
            </c:spPr>
          </c:dPt>
          <c:dPt>
            <c:idx val="3"/>
            <c:bubble3D val="0"/>
            <c:spPr>
              <a:solidFill>
                <a:srgbClr val="FF0000"/>
              </a:solidFill>
              <a:ln w="19050">
                <a:solidFill>
                  <a:srgbClr val="FF0000"/>
                </a:solidFill>
              </a:ln>
              <a:effectLst/>
            </c:spPr>
          </c:dPt>
          <c:dLbls>
            <c:dLbl>
              <c:idx val="0"/>
              <c:layout>
                <c:manualLayout>
                  <c:x val="8.1352665141456254E-2"/>
                  <c:y val="9.2592592592592379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26640879744516943"/>
                  <c:y val="0.1620370370370370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0.11422553464239429"/>
                  <c:y val="-6.0185185185185099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8.6284428350199546E-2"/>
                  <c:y val="1.3888888888888867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tasks!$A$3:$A$6</c:f>
              <c:strCache>
                <c:ptCount val="4"/>
                <c:pt idx="0">
                  <c:v>Backlog</c:v>
                </c:pt>
                <c:pt idx="1">
                  <c:v>In Progress</c:v>
                </c:pt>
                <c:pt idx="2">
                  <c:v>Done</c:v>
                </c:pt>
                <c:pt idx="3">
                  <c:v>QA</c:v>
                </c:pt>
              </c:strCache>
            </c:strRef>
          </c:cat>
          <c:val>
            <c:numRef>
              <c:f>tasks!$B$3:$B$6</c:f>
              <c:numCache>
                <c:formatCode>General</c:formatCode>
                <c:ptCount val="4"/>
                <c:pt idx="0">
                  <c:v>9</c:v>
                </c:pt>
                <c:pt idx="1">
                  <c:v>2</c:v>
                </c:pt>
                <c:pt idx="2">
                  <c:v>409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Timeline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gantt!$C$2</c:f>
              <c:strCache>
                <c:ptCount val="1"/>
                <c:pt idx="0">
                  <c:v>Start date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cat>
            <c:strRef>
              <c:f>gantt!$B$3:$B$7</c:f>
              <c:strCache>
                <c:ptCount val="5"/>
                <c:pt idx="0">
                  <c:v>Req.</c:v>
                </c:pt>
                <c:pt idx="1">
                  <c:v>Dev.</c:v>
                </c:pt>
                <c:pt idx="2">
                  <c:v>QA</c:v>
                </c:pt>
                <c:pt idx="3">
                  <c:v>UAT</c:v>
                </c:pt>
                <c:pt idx="4">
                  <c:v>PROD</c:v>
                </c:pt>
              </c:strCache>
            </c:strRef>
          </c:cat>
          <c:val>
            <c:numRef>
              <c:f>gantt!$C$3:$C$7</c:f>
              <c:numCache>
                <c:formatCode>d\-mmm\-yy</c:formatCode>
                <c:ptCount val="5"/>
                <c:pt idx="0">
                  <c:v>42614</c:v>
                </c:pt>
                <c:pt idx="1">
                  <c:v>42625</c:v>
                </c:pt>
                <c:pt idx="2">
                  <c:v>42726</c:v>
                </c:pt>
                <c:pt idx="3">
                  <c:v>42821</c:v>
                </c:pt>
                <c:pt idx="4">
                  <c:v>42920</c:v>
                </c:pt>
              </c:numCache>
            </c:numRef>
          </c:val>
        </c:ser>
        <c:ser>
          <c:idx val="1"/>
          <c:order val="1"/>
          <c:tx>
            <c:strRef>
              <c:f>gantt!$D$2</c:f>
              <c:strCache>
                <c:ptCount val="1"/>
                <c:pt idx="0">
                  <c:v>Duration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gantt!$B$3:$B$7</c:f>
              <c:strCache>
                <c:ptCount val="5"/>
                <c:pt idx="0">
                  <c:v>Req.</c:v>
                </c:pt>
                <c:pt idx="1">
                  <c:v>Dev.</c:v>
                </c:pt>
                <c:pt idx="2">
                  <c:v>QA</c:v>
                </c:pt>
                <c:pt idx="3">
                  <c:v>UAT</c:v>
                </c:pt>
                <c:pt idx="4">
                  <c:v>PROD</c:v>
                </c:pt>
              </c:strCache>
            </c:strRef>
          </c:cat>
          <c:val>
            <c:numRef>
              <c:f>gantt!$D$3:$D$7</c:f>
              <c:numCache>
                <c:formatCode>General</c:formatCode>
                <c:ptCount val="5"/>
                <c:pt idx="0">
                  <c:v>11</c:v>
                </c:pt>
                <c:pt idx="1">
                  <c:v>626</c:v>
                </c:pt>
                <c:pt idx="2">
                  <c:v>525</c:v>
                </c:pt>
                <c:pt idx="3">
                  <c:v>430</c:v>
                </c:pt>
                <c:pt idx="4">
                  <c:v>331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3640192"/>
        <c:axId val="113641728"/>
      </c:barChart>
      <c:catAx>
        <c:axId val="11364019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3641728"/>
        <c:crosses val="autoZero"/>
        <c:auto val="1"/>
        <c:lblAlgn val="ctr"/>
        <c:lblOffset val="100"/>
        <c:noMultiLvlLbl val="0"/>
      </c:catAx>
      <c:valAx>
        <c:axId val="113641728"/>
        <c:scaling>
          <c:orientation val="minMax"/>
          <c:max val="43251"/>
          <c:min val="42614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9]mmm/yy;@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3640192"/>
        <c:crosses val="autoZero"/>
        <c:crossBetween val="between"/>
        <c:majorUnit val="52"/>
        <c:minorUnit val="8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Task</a:t>
            </a:r>
            <a:r>
              <a:rPr lang="en-US" baseline="0"/>
              <a:t> Status</a:t>
            </a:r>
            <a:endParaRPr lang="en-US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rgbClr val="FFC000"/>
              </a:solidFill>
              <a:ln w="19050">
                <a:solidFill>
                  <a:srgbClr val="FFC000"/>
                </a:solidFill>
              </a:ln>
              <a:effectLst/>
            </c:spPr>
          </c:dPt>
          <c:dPt>
            <c:idx val="2"/>
            <c:bubble3D val="0"/>
            <c:spPr>
              <a:solidFill>
                <a:srgbClr val="00B050"/>
              </a:solidFill>
              <a:ln w="19050">
                <a:solidFill>
                  <a:srgbClr val="00B050"/>
                </a:solidFill>
              </a:ln>
              <a:effectLst/>
            </c:spPr>
          </c:dPt>
          <c:dPt>
            <c:idx val="3"/>
            <c:bubble3D val="0"/>
            <c:spPr>
              <a:solidFill>
                <a:srgbClr val="FF0000"/>
              </a:solidFill>
              <a:ln w="19050">
                <a:solidFill>
                  <a:srgbClr val="FF0000"/>
                </a:solidFill>
              </a:ln>
              <a:effectLst/>
            </c:spPr>
          </c:dPt>
          <c:dLbls>
            <c:dLbl>
              <c:idx val="1"/>
              <c:layout>
                <c:manualLayout>
                  <c:x val="6.7423844746679396E-2"/>
                  <c:y val="5.130134071078953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0.16944444444444445"/>
                  <c:y val="3.7037037037037035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[1]tasks!$A$2:$A$5</c:f>
              <c:strCache>
                <c:ptCount val="4"/>
                <c:pt idx="0">
                  <c:v>To Do</c:v>
                </c:pt>
                <c:pt idx="1">
                  <c:v>In Progress</c:v>
                </c:pt>
                <c:pt idx="2">
                  <c:v>Done</c:v>
                </c:pt>
                <c:pt idx="3">
                  <c:v>QA</c:v>
                </c:pt>
              </c:strCache>
            </c:strRef>
          </c:cat>
          <c:val>
            <c:numRef>
              <c:f>[1]tasks!$B$2:$B$5</c:f>
              <c:numCache>
                <c:formatCode>General</c:formatCode>
                <c:ptCount val="4"/>
                <c:pt idx="0">
                  <c:v>32</c:v>
                </c:pt>
                <c:pt idx="1">
                  <c:v>3</c:v>
                </c:pt>
                <c:pt idx="2">
                  <c:v>538</c:v>
                </c:pt>
                <c:pt idx="3">
                  <c:v>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6</xdr:row>
      <xdr:rowOff>52387</xdr:rowOff>
    </xdr:from>
    <xdr:to>
      <xdr:col>7</xdr:col>
      <xdr:colOff>0</xdr:colOff>
      <xdr:row>20</xdr:row>
      <xdr:rowOff>71437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523874</xdr:colOff>
      <xdr:row>1</xdr:row>
      <xdr:rowOff>138112</xdr:rowOff>
    </xdr:from>
    <xdr:to>
      <xdr:col>15</xdr:col>
      <xdr:colOff>542925</xdr:colOff>
      <xdr:row>13</xdr:row>
      <xdr:rowOff>19050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552451</xdr:colOff>
      <xdr:row>14</xdr:row>
      <xdr:rowOff>4762</xdr:rowOff>
    </xdr:from>
    <xdr:to>
      <xdr:col>6</xdr:col>
      <xdr:colOff>390526</xdr:colOff>
      <xdr:row>28</xdr:row>
      <xdr:rowOff>42862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200025</xdr:colOff>
      <xdr:row>15</xdr:row>
      <xdr:rowOff>38100</xdr:rowOff>
    </xdr:from>
    <xdr:to>
      <xdr:col>15</xdr:col>
      <xdr:colOff>504825</xdr:colOff>
      <xdr:row>29</xdr:row>
      <xdr:rowOff>114300</xdr:rowOff>
    </xdr:to>
    <xdr:graphicFrame macro="">
      <xdr:nvGraphicFramePr>
        <xdr:cNvPr id="11" name="Chart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600075</xdr:colOff>
      <xdr:row>2</xdr:row>
      <xdr:rowOff>100012</xdr:rowOff>
    </xdr:from>
    <xdr:to>
      <xdr:col>10</xdr:col>
      <xdr:colOff>38101</xdr:colOff>
      <xdr:row>16</xdr:row>
      <xdr:rowOff>176212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76200</xdr:colOff>
      <xdr:row>5</xdr:row>
      <xdr:rowOff>4762</xdr:rowOff>
    </xdr:from>
    <xdr:to>
      <xdr:col>15</xdr:col>
      <xdr:colOff>228600</xdr:colOff>
      <xdr:row>19</xdr:row>
      <xdr:rowOff>80962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76200</xdr:colOff>
      <xdr:row>14</xdr:row>
      <xdr:rowOff>76200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oxler/TROXLER-20180122T100229Z-001/TROXLER/Monthly%20Report/Report%20generation/TT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C"/>
      <sheetName val="Defects"/>
      <sheetName val="tasks"/>
      <sheetName val="TL"/>
    </sheetNames>
    <sheetDataSet>
      <sheetData sheetId="0"/>
      <sheetData sheetId="1"/>
      <sheetData sheetId="2">
        <row r="2">
          <cell r="A2" t="str">
            <v>To Do</v>
          </cell>
          <cell r="B2">
            <v>32</v>
          </cell>
        </row>
        <row r="3">
          <cell r="A3" t="str">
            <v>In Progress</v>
          </cell>
          <cell r="B3">
            <v>3</v>
          </cell>
        </row>
        <row r="4">
          <cell r="A4" t="str">
            <v>Done</v>
          </cell>
          <cell r="B4">
            <v>538</v>
          </cell>
        </row>
        <row r="5">
          <cell r="A5" t="str">
            <v>QA</v>
          </cell>
          <cell r="B5">
            <v>20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5"/>
  <sheetViews>
    <sheetView workbookViewId="0">
      <selection activeCell="J12" sqref="J12"/>
    </sheetView>
  </sheetViews>
  <sheetFormatPr defaultRowHeight="15" x14ac:dyDescent="0.25"/>
  <sheetData>
    <row r="2" spans="1:10" ht="15.75" x14ac:dyDescent="0.25">
      <c r="A2" s="3"/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</row>
    <row r="3" spans="1:10" ht="15.75" x14ac:dyDescent="0.25">
      <c r="A3" s="3" t="s">
        <v>5</v>
      </c>
      <c r="B3" s="4">
        <v>242</v>
      </c>
      <c r="C3" s="4">
        <v>242</v>
      </c>
      <c r="D3" s="4">
        <v>242</v>
      </c>
      <c r="E3" s="4">
        <v>0</v>
      </c>
      <c r="F3" s="4">
        <v>0</v>
      </c>
    </row>
    <row r="4" spans="1:10" ht="15.75" x14ac:dyDescent="0.25">
      <c r="A4" s="3" t="s">
        <v>6</v>
      </c>
      <c r="B4" s="4">
        <v>186</v>
      </c>
      <c r="C4" s="4">
        <v>185</v>
      </c>
      <c r="D4" s="4">
        <v>183</v>
      </c>
      <c r="E4" s="4">
        <v>0</v>
      </c>
      <c r="F4" s="4">
        <v>0</v>
      </c>
    </row>
    <row r="5" spans="1:10" x14ac:dyDescent="0.25">
      <c r="J5" t="s">
        <v>28</v>
      </c>
    </row>
    <row r="13" spans="1:10" ht="18" x14ac:dyDescent="0.25">
      <c r="B13" s="15"/>
      <c r="C13" s="15"/>
      <c r="D13" s="15"/>
      <c r="E13" s="15"/>
      <c r="F13" s="15"/>
    </row>
    <row r="14" spans="1:10" ht="15.75" x14ac:dyDescent="0.25">
      <c r="B14" s="1"/>
      <c r="C14" s="1"/>
      <c r="D14" s="1"/>
      <c r="E14" s="1"/>
      <c r="F14" s="1"/>
    </row>
    <row r="15" spans="1:10" ht="15.75" x14ac:dyDescent="0.25">
      <c r="B15" s="2"/>
      <c r="C15" s="2"/>
      <c r="D15" s="2"/>
      <c r="E15" s="2"/>
      <c r="F15" s="2"/>
    </row>
  </sheetData>
  <mergeCells count="1">
    <mergeCell ref="B13:F13"/>
  </mergeCells>
  <pageMargins left="0.7" right="0.7" top="0.75" bottom="0.75" header="0.3" footer="0.3"/>
  <pageSetup orientation="portrait" horizontalDpi="200" verticalDpi="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"/>
  <sheetViews>
    <sheetView topLeftCell="A7" workbookViewId="0">
      <selection activeCell="I15" sqref="I15"/>
    </sheetView>
  </sheetViews>
  <sheetFormatPr defaultRowHeight="15" x14ac:dyDescent="0.25"/>
  <cols>
    <col min="1" max="1" width="10.5703125" bestFit="1" customWidth="1"/>
    <col min="2" max="2" width="15.85546875" bestFit="1" customWidth="1"/>
    <col min="3" max="3" width="11" bestFit="1" customWidth="1"/>
    <col min="4" max="5" width="7.5703125" bestFit="1" customWidth="1"/>
    <col min="6" max="6" width="15.7109375" bestFit="1" customWidth="1"/>
    <col min="7" max="7" width="6.7109375" bestFit="1" customWidth="1"/>
    <col min="19" max="19" width="4" bestFit="1" customWidth="1"/>
  </cols>
  <sheetData>
    <row r="1" spans="1:19" ht="15.75" thickBot="1" x14ac:dyDescent="0.3"/>
    <row r="2" spans="1:19" ht="16.5" thickBot="1" x14ac:dyDescent="0.3">
      <c r="A2" s="16" t="s">
        <v>24</v>
      </c>
      <c r="B2" s="17"/>
      <c r="C2" s="17"/>
      <c r="D2" s="17"/>
      <c r="E2" s="17"/>
      <c r="F2" s="17"/>
      <c r="G2" s="18"/>
      <c r="H2" s="6"/>
      <c r="I2" s="6"/>
      <c r="J2" s="6"/>
      <c r="K2" s="6"/>
      <c r="L2" s="6"/>
      <c r="M2" s="6"/>
      <c r="N2" s="6"/>
    </row>
    <row r="3" spans="1:19" ht="18.75" thickBot="1" x14ac:dyDescent="0.35">
      <c r="A3" s="8"/>
      <c r="B3" s="9" t="s">
        <v>12</v>
      </c>
      <c r="C3" s="9" t="s">
        <v>13</v>
      </c>
      <c r="D3" s="9" t="s">
        <v>14</v>
      </c>
      <c r="E3" s="9" t="s">
        <v>15</v>
      </c>
      <c r="F3" s="9" t="s">
        <v>16</v>
      </c>
      <c r="G3" s="9" t="s">
        <v>9</v>
      </c>
      <c r="H3" s="6"/>
      <c r="I3" s="7"/>
      <c r="J3" s="7"/>
      <c r="K3" s="7"/>
      <c r="L3" s="7"/>
      <c r="M3" s="7"/>
      <c r="N3" s="6"/>
    </row>
    <row r="4" spans="1:19" ht="18.75" thickBot="1" x14ac:dyDescent="0.35">
      <c r="A4" s="10" t="s">
        <v>10</v>
      </c>
      <c r="B4" s="11"/>
      <c r="C4" s="11"/>
      <c r="D4" s="11"/>
      <c r="E4" s="11">
        <v>1</v>
      </c>
      <c r="F4" s="11"/>
      <c r="G4" s="9">
        <f>SUM(B4:F4)</f>
        <v>1</v>
      </c>
      <c r="H4" s="7"/>
      <c r="I4" s="7"/>
      <c r="J4" s="7"/>
      <c r="K4" s="7"/>
      <c r="L4" s="7"/>
      <c r="M4" s="7"/>
      <c r="N4" s="6"/>
    </row>
    <row r="5" spans="1:19" ht="18.75" thickBot="1" x14ac:dyDescent="0.35">
      <c r="A5" s="10" t="s">
        <v>11</v>
      </c>
      <c r="B5" s="11">
        <v>4</v>
      </c>
      <c r="C5" s="11">
        <v>3</v>
      </c>
      <c r="D5" s="11">
        <v>35</v>
      </c>
      <c r="E5" s="11">
        <v>77</v>
      </c>
      <c r="F5" s="11">
        <v>21</v>
      </c>
      <c r="G5" s="9">
        <f>SUM(B5:F5)</f>
        <v>140</v>
      </c>
      <c r="H5" s="7"/>
      <c r="I5" s="7"/>
      <c r="J5" s="7"/>
      <c r="K5" s="7"/>
      <c r="L5" s="7"/>
      <c r="M5" s="7"/>
      <c r="N5" s="6"/>
    </row>
    <row r="6" spans="1:19" ht="16.5" thickBot="1" x14ac:dyDescent="0.3">
      <c r="A6" s="10" t="s">
        <v>9</v>
      </c>
      <c r="B6" s="11">
        <f t="shared" ref="B6:F6" si="0">SUM(B4:B5)</f>
        <v>4</v>
      </c>
      <c r="C6" s="11">
        <f t="shared" si="0"/>
        <v>3</v>
      </c>
      <c r="D6" s="11">
        <f>SUM(D4:D5)</f>
        <v>35</v>
      </c>
      <c r="E6" s="11">
        <f t="shared" si="0"/>
        <v>78</v>
      </c>
      <c r="F6" s="11">
        <f t="shared" si="0"/>
        <v>21</v>
      </c>
      <c r="G6" s="9">
        <f>SUM(G4:G5)</f>
        <v>141</v>
      </c>
      <c r="H6" s="6"/>
      <c r="I6" s="6"/>
      <c r="J6" s="6"/>
      <c r="K6" s="6"/>
      <c r="L6" s="6"/>
      <c r="M6" s="6"/>
      <c r="N6" s="6"/>
    </row>
    <row r="7" spans="1:19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</row>
    <row r="8" spans="1:19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9" spans="1:19" ht="18" x14ac:dyDescent="0.3">
      <c r="A9" s="6"/>
      <c r="B9" s="7"/>
      <c r="C9" s="7"/>
      <c r="D9" s="7"/>
      <c r="E9" s="7"/>
      <c r="F9" s="7"/>
      <c r="G9" s="6"/>
      <c r="H9" s="6"/>
      <c r="I9" s="6"/>
      <c r="J9" s="6"/>
      <c r="K9" s="6"/>
      <c r="L9" s="6"/>
      <c r="M9" s="6"/>
      <c r="N9" s="6"/>
    </row>
    <row r="10" spans="1:19" ht="18" x14ac:dyDescent="0.3">
      <c r="A10" s="7"/>
      <c r="B10" s="7"/>
      <c r="C10" s="7"/>
      <c r="D10" s="7"/>
      <c r="E10" s="7"/>
      <c r="F10" s="7"/>
      <c r="G10" s="6"/>
      <c r="H10" s="6"/>
      <c r="I10" s="6"/>
      <c r="J10" s="6"/>
      <c r="K10" s="6"/>
      <c r="L10" s="6"/>
      <c r="M10" s="6"/>
      <c r="N10" s="6"/>
    </row>
    <row r="11" spans="1:19" ht="18" x14ac:dyDescent="0.3">
      <c r="A11" s="7"/>
      <c r="B11" s="7"/>
      <c r="C11" s="7"/>
      <c r="D11" s="7"/>
      <c r="E11" s="7"/>
      <c r="F11" s="7"/>
      <c r="G11" s="6"/>
      <c r="H11" s="6"/>
      <c r="I11" s="6"/>
      <c r="S11" s="14"/>
    </row>
    <row r="12" spans="1:19" ht="18" x14ac:dyDescent="0.3">
      <c r="A12" s="7"/>
      <c r="B12" s="7"/>
      <c r="C12" s="7"/>
      <c r="D12" s="7"/>
      <c r="E12" s="7"/>
      <c r="F12" s="7"/>
      <c r="G12" s="6"/>
      <c r="H12" s="6"/>
      <c r="I12" s="6"/>
    </row>
    <row r="13" spans="1:19" ht="18" x14ac:dyDescent="0.3">
      <c r="A13" s="7"/>
      <c r="B13" s="7"/>
      <c r="C13" s="7"/>
      <c r="D13" s="7"/>
      <c r="E13" s="7"/>
      <c r="F13" s="7"/>
      <c r="G13" s="6"/>
      <c r="H13" s="6"/>
      <c r="I13" s="6"/>
    </row>
    <row r="14" spans="1:19" ht="18" x14ac:dyDescent="0.3">
      <c r="A14" s="7"/>
      <c r="B14" s="7"/>
      <c r="C14" s="7"/>
      <c r="D14" s="7"/>
      <c r="E14" s="7"/>
      <c r="F14" s="7"/>
      <c r="G14" s="6"/>
      <c r="H14" s="6"/>
      <c r="I14" s="6"/>
    </row>
    <row r="15" spans="1:19" ht="18" x14ac:dyDescent="0.3">
      <c r="A15" s="7"/>
      <c r="B15" s="7"/>
      <c r="C15" s="7"/>
      <c r="D15" s="7"/>
      <c r="E15" s="7"/>
      <c r="F15" s="7"/>
      <c r="G15" s="6"/>
      <c r="H15" s="6"/>
      <c r="I15" s="6"/>
    </row>
    <row r="16" spans="1:19" x14ac:dyDescent="0.25">
      <c r="A16" s="6"/>
      <c r="B16" s="12" t="s">
        <v>25</v>
      </c>
      <c r="C16" s="6"/>
      <c r="D16" s="6"/>
      <c r="E16" s="6"/>
      <c r="F16" s="6"/>
      <c r="G16" s="6"/>
      <c r="H16" s="6"/>
      <c r="I16" s="6"/>
    </row>
    <row r="17" spans="1:9" x14ac:dyDescent="0.25">
      <c r="A17" s="6" t="s">
        <v>7</v>
      </c>
      <c r="B17" s="12">
        <v>110</v>
      </c>
      <c r="C17" s="6"/>
      <c r="D17" s="6"/>
      <c r="E17" s="6"/>
      <c r="F17" s="6"/>
      <c r="G17" s="6"/>
      <c r="H17" s="6"/>
      <c r="I17" s="6"/>
    </row>
    <row r="18" spans="1:9" x14ac:dyDescent="0.25">
      <c r="A18" s="6" t="s">
        <v>8</v>
      </c>
      <c r="B18" s="12">
        <v>31</v>
      </c>
      <c r="C18" s="6"/>
      <c r="D18" s="6"/>
      <c r="E18" s="6"/>
      <c r="F18" s="6"/>
      <c r="G18" s="6"/>
      <c r="H18" s="6"/>
      <c r="I18" s="6"/>
    </row>
    <row r="19" spans="1:9" x14ac:dyDescent="0.25">
      <c r="A19" t="s">
        <v>9</v>
      </c>
      <c r="B19" s="13">
        <f>SUM(B17:B18)</f>
        <v>141</v>
      </c>
    </row>
  </sheetData>
  <mergeCells count="1">
    <mergeCell ref="A2:G2"/>
  </mergeCells>
  <pageMargins left="0.7" right="0.7" top="0.75" bottom="0.75" header="0.3" footer="0.3"/>
  <pageSetup orientation="portrait" horizontalDpi="200" verticalDpi="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6"/>
  <sheetViews>
    <sheetView workbookViewId="0">
      <selection activeCell="D6" sqref="D6"/>
    </sheetView>
  </sheetViews>
  <sheetFormatPr defaultRowHeight="15" x14ac:dyDescent="0.25"/>
  <cols>
    <col min="1" max="1" width="10.7109375" bestFit="1" customWidth="1"/>
  </cols>
  <sheetData>
    <row r="3" spans="1:2" x14ac:dyDescent="0.25">
      <c r="A3" t="s">
        <v>19</v>
      </c>
      <c r="B3">
        <v>9</v>
      </c>
    </row>
    <row r="4" spans="1:2" x14ac:dyDescent="0.25">
      <c r="A4" t="s">
        <v>18</v>
      </c>
      <c r="B4">
        <v>2</v>
      </c>
    </row>
    <row r="5" spans="1:2" x14ac:dyDescent="0.25">
      <c r="A5" t="s">
        <v>17</v>
      </c>
      <c r="B5">
        <v>409</v>
      </c>
    </row>
    <row r="6" spans="1:2" x14ac:dyDescent="0.25">
      <c r="A6" t="s">
        <v>5</v>
      </c>
      <c r="B6">
        <v>0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7"/>
  <sheetViews>
    <sheetView tabSelected="1" workbookViewId="0">
      <selection activeCell="R14" sqref="R14"/>
    </sheetView>
  </sheetViews>
  <sheetFormatPr defaultRowHeight="15" x14ac:dyDescent="0.25"/>
  <cols>
    <col min="2" max="2" width="13.7109375" bestFit="1" customWidth="1"/>
    <col min="3" max="3" width="9.7109375" bestFit="1" customWidth="1"/>
    <col min="5" max="5" width="10" bestFit="1" customWidth="1"/>
  </cols>
  <sheetData>
    <row r="2" spans="2:5" x14ac:dyDescent="0.25">
      <c r="B2" t="s">
        <v>20</v>
      </c>
      <c r="C2" t="s">
        <v>22</v>
      </c>
      <c r="D2" t="s">
        <v>23</v>
      </c>
    </row>
    <row r="3" spans="2:5" x14ac:dyDescent="0.25">
      <c r="B3" t="s">
        <v>26</v>
      </c>
      <c r="C3" s="5">
        <v>42614</v>
      </c>
      <c r="D3">
        <v>11</v>
      </c>
      <c r="E3" s="5">
        <v>42624</v>
      </c>
    </row>
    <row r="4" spans="2:5" x14ac:dyDescent="0.25">
      <c r="B4" t="s">
        <v>27</v>
      </c>
      <c r="C4" s="5">
        <v>42625</v>
      </c>
      <c r="D4">
        <f>E4-C4</f>
        <v>626</v>
      </c>
      <c r="E4" s="5">
        <v>43251</v>
      </c>
    </row>
    <row r="5" spans="2:5" x14ac:dyDescent="0.25">
      <c r="B5" t="s">
        <v>5</v>
      </c>
      <c r="C5" s="5">
        <v>42726</v>
      </c>
      <c r="D5">
        <f>E5-C5</f>
        <v>525</v>
      </c>
      <c r="E5" s="5">
        <v>43251</v>
      </c>
    </row>
    <row r="6" spans="2:5" x14ac:dyDescent="0.25">
      <c r="B6" t="s">
        <v>21</v>
      </c>
      <c r="C6" s="5">
        <v>42821</v>
      </c>
      <c r="D6">
        <f>E6-C6</f>
        <v>430</v>
      </c>
      <c r="E6" s="5">
        <v>43251</v>
      </c>
    </row>
    <row r="7" spans="2:5" x14ac:dyDescent="0.25">
      <c r="B7" t="s">
        <v>29</v>
      </c>
      <c r="C7" s="5">
        <v>42920</v>
      </c>
      <c r="D7">
        <f>E7-C7</f>
        <v>331</v>
      </c>
      <c r="E7" s="5">
        <v>43251</v>
      </c>
    </row>
  </sheetData>
  <pageMargins left="0.7" right="0.7" top="0.75" bottom="0.75" header="0.3" footer="0.3"/>
  <pageSetup orientation="portrait" horizontalDpi="200" verticalDpi="2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6" sqref="G6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tc</vt:lpstr>
      <vt:lpstr>defects</vt:lpstr>
      <vt:lpstr>tasks</vt:lpstr>
      <vt:lpstr>gantt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2018-06-05T11:32:34Z</dcterms:modified>
</cp:coreProperties>
</file>