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8_{D034CBC6-2F94-4DAB-B35F-C4858D39923F}" xr6:coauthVersionLast="45" xr6:coauthVersionMax="45" xr10:uidLastSave="{00000000-0000-0000-0000-000000000000}"/>
  <bookViews>
    <workbookView xWindow="-120" yWindow="-120" windowWidth="29040" windowHeight="15840" tabRatio="915" activeTab="1" xr2:uid="{00000000-000D-0000-FFFF-FFFF00000000}"/>
  </bookViews>
  <sheets>
    <sheet name="76636" sheetId="1" r:id="rId1"/>
    <sheet name="76637" sheetId="2" r:id="rId2"/>
    <sheet name="76638" sheetId="3" r:id="rId3"/>
    <sheet name="76639" sheetId="4" r:id="rId4"/>
    <sheet name="76640" sheetId="5" r:id="rId5"/>
    <sheet name="76641" sheetId="6" r:id="rId6"/>
    <sheet name="76642" sheetId="7" r:id="rId7"/>
    <sheet name="76643" sheetId="8" r:id="rId8"/>
    <sheet name="76644" sheetId="9" r:id="rId9"/>
    <sheet name="76645" sheetId="10" r:id="rId10"/>
    <sheet name="76646" sheetId="11" r:id="rId11"/>
    <sheet name="76647" sheetId="12" r:id="rId12"/>
    <sheet name="76648" sheetId="13" r:id="rId13"/>
    <sheet name="76649" sheetId="14" r:id="rId14"/>
    <sheet name="76650" sheetId="15" r:id="rId15"/>
    <sheet name="76651" sheetId="16" r:id="rId16"/>
    <sheet name="76652" sheetId="17" r:id="rId17"/>
  </sheets>
  <definedNames>
    <definedName name="_xlnm.Print_Area" localSheetId="0">'76636'!$A$1:$K$39</definedName>
    <definedName name="_xlnm.Print_Area" localSheetId="1">'76637'!$A$1:$K$39</definedName>
    <definedName name="_xlnm.Print_Area" localSheetId="2">'76638'!$A$1:$K$39</definedName>
    <definedName name="_xlnm.Print_Area" localSheetId="3">'76639'!$A$1:$K$39</definedName>
    <definedName name="_xlnm.Print_Area" localSheetId="4">'76640'!$A$1:$K$39</definedName>
    <definedName name="_xlnm.Print_Area" localSheetId="5">'76641'!$A$1:$K$39</definedName>
    <definedName name="_xlnm.Print_Area" localSheetId="6">'76642'!$A$1:$K$39</definedName>
    <definedName name="_xlnm.Print_Area" localSheetId="7">'76643'!$A$1:$K$39</definedName>
    <definedName name="_xlnm.Print_Area" localSheetId="8">'76644'!$A$1:$K$39</definedName>
    <definedName name="_xlnm.Print_Area" localSheetId="9">'76645'!$A$1:$K$39</definedName>
    <definedName name="_xlnm.Print_Area" localSheetId="10">'76646'!$A$1:$K$39</definedName>
    <definedName name="_xlnm.Print_Area" localSheetId="11">'76647'!$A$1:$K$39</definedName>
    <definedName name="_xlnm.Print_Area" localSheetId="12">'76648'!$A$1:$K$39</definedName>
    <definedName name="_xlnm.Print_Area" localSheetId="13">'76649'!$A$1:$K$39</definedName>
    <definedName name="_xlnm.Print_Area" localSheetId="14">'76650'!$A$1:$K$39</definedName>
    <definedName name="_xlnm.Print_Area" localSheetId="15">'76651'!$A$1:$K$39</definedName>
    <definedName name="_xlnm.Print_Area" localSheetId="16">'76652'!$A$1:$K$39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0" i="17" l="1"/>
  <c r="C30" i="17"/>
  <c r="F29" i="17"/>
  <c r="C29" i="17"/>
  <c r="F28" i="17"/>
  <c r="C28" i="17"/>
  <c r="F26" i="17"/>
  <c r="C26" i="17"/>
  <c r="F25" i="17"/>
  <c r="C25" i="17"/>
  <c r="F24" i="17"/>
  <c r="C24" i="17"/>
  <c r="F30" i="16" l="1"/>
  <c r="C30" i="16"/>
  <c r="F29" i="16"/>
  <c r="C29" i="16"/>
  <c r="F28" i="16"/>
  <c r="C28" i="16"/>
  <c r="F26" i="16"/>
  <c r="C26" i="16"/>
  <c r="F25" i="16"/>
  <c r="C25" i="16"/>
  <c r="F24" i="16"/>
  <c r="C24" i="16"/>
  <c r="F30" i="15" l="1"/>
  <c r="C30" i="15"/>
  <c r="F29" i="15"/>
  <c r="C29" i="15"/>
  <c r="F28" i="15"/>
  <c r="C28" i="15"/>
  <c r="F26" i="15"/>
  <c r="C26" i="15"/>
  <c r="F25" i="15"/>
  <c r="C25" i="15"/>
  <c r="F24" i="15"/>
  <c r="C24" i="15"/>
  <c r="F30" i="14" l="1"/>
  <c r="C30" i="14"/>
  <c r="F29" i="14"/>
  <c r="C29" i="14"/>
  <c r="F28" i="14"/>
  <c r="C28" i="14"/>
  <c r="F26" i="14"/>
  <c r="C26" i="14"/>
  <c r="F25" i="14"/>
  <c r="C25" i="14"/>
  <c r="F24" i="14"/>
  <c r="C24" i="14"/>
  <c r="F30" i="13" l="1"/>
  <c r="C30" i="13"/>
  <c r="F29" i="13"/>
  <c r="C29" i="13"/>
  <c r="F28" i="13"/>
  <c r="C28" i="13"/>
  <c r="F26" i="13"/>
  <c r="C26" i="13"/>
  <c r="F25" i="13"/>
  <c r="C25" i="13"/>
  <c r="F24" i="13"/>
  <c r="C24" i="13"/>
  <c r="F30" i="12" l="1"/>
  <c r="C30" i="12"/>
  <c r="F29" i="12"/>
  <c r="C29" i="12"/>
  <c r="F28" i="12"/>
  <c r="C28" i="12"/>
  <c r="F26" i="12"/>
  <c r="C26" i="12"/>
  <c r="F25" i="12"/>
  <c r="C25" i="12"/>
  <c r="F24" i="12"/>
  <c r="C24" i="12"/>
  <c r="F30" i="11" l="1"/>
  <c r="C30" i="11"/>
  <c r="F29" i="11"/>
  <c r="C29" i="11"/>
  <c r="F28" i="11"/>
  <c r="C28" i="11"/>
  <c r="F26" i="11"/>
  <c r="C26" i="11"/>
  <c r="F25" i="11"/>
  <c r="C25" i="11"/>
  <c r="F24" i="11"/>
  <c r="C24" i="11"/>
  <c r="F30" i="10" l="1"/>
  <c r="C30" i="10"/>
  <c r="F29" i="10"/>
  <c r="C29" i="10"/>
  <c r="F28" i="10"/>
  <c r="C28" i="10"/>
  <c r="F26" i="10"/>
  <c r="C26" i="10"/>
  <c r="F25" i="10"/>
  <c r="C25" i="10"/>
  <c r="F24" i="10"/>
  <c r="C24" i="10"/>
  <c r="F30" i="9" l="1"/>
  <c r="C30" i="9"/>
  <c r="F29" i="9"/>
  <c r="C29" i="9"/>
  <c r="F28" i="9"/>
  <c r="C28" i="9"/>
  <c r="F26" i="9"/>
  <c r="C26" i="9"/>
  <c r="F25" i="9"/>
  <c r="C25" i="9"/>
  <c r="F24" i="9"/>
  <c r="C24" i="9"/>
  <c r="F30" i="8" l="1"/>
  <c r="C30" i="8"/>
  <c r="F29" i="8"/>
  <c r="C29" i="8"/>
  <c r="F28" i="8"/>
  <c r="C28" i="8"/>
  <c r="F26" i="8"/>
  <c r="C26" i="8"/>
  <c r="F25" i="8"/>
  <c r="C25" i="8"/>
  <c r="F24" i="8"/>
  <c r="C24" i="8"/>
  <c r="I30" i="7" l="1"/>
  <c r="F30" i="7"/>
  <c r="C30" i="7"/>
  <c r="I29" i="7"/>
  <c r="F29" i="7"/>
  <c r="C29" i="7"/>
  <c r="I28" i="7"/>
  <c r="F28" i="7"/>
  <c r="C28" i="7"/>
  <c r="I26" i="7"/>
  <c r="F26" i="7"/>
  <c r="C26" i="7"/>
  <c r="I25" i="7"/>
  <c r="F25" i="7"/>
  <c r="C25" i="7"/>
  <c r="I24" i="7"/>
  <c r="F24" i="7"/>
  <c r="C24" i="7"/>
  <c r="I30" i="6" l="1"/>
  <c r="F30" i="6"/>
  <c r="C30" i="6"/>
  <c r="I29" i="6"/>
  <c r="F29" i="6"/>
  <c r="C29" i="6"/>
  <c r="I28" i="6"/>
  <c r="F28" i="6"/>
  <c r="C28" i="6"/>
  <c r="I26" i="6"/>
  <c r="F26" i="6"/>
  <c r="C26" i="6"/>
  <c r="I25" i="6"/>
  <c r="F25" i="6"/>
  <c r="C25" i="6"/>
  <c r="I24" i="6"/>
  <c r="F24" i="6"/>
  <c r="C24" i="6"/>
  <c r="I30" i="5" l="1"/>
  <c r="F30" i="5"/>
  <c r="C30" i="5"/>
  <c r="I29" i="5"/>
  <c r="F29" i="5"/>
  <c r="C29" i="5"/>
  <c r="I28" i="5"/>
  <c r="F28" i="5"/>
  <c r="C28" i="5"/>
  <c r="I26" i="5"/>
  <c r="F26" i="5"/>
  <c r="C26" i="5"/>
  <c r="I25" i="5"/>
  <c r="F25" i="5"/>
  <c r="C25" i="5"/>
  <c r="I24" i="5"/>
  <c r="F24" i="5"/>
  <c r="C24" i="5"/>
  <c r="I30" i="4" l="1"/>
  <c r="F30" i="4"/>
  <c r="C30" i="4"/>
  <c r="I29" i="4"/>
  <c r="F29" i="4"/>
  <c r="C29" i="4"/>
  <c r="I28" i="4"/>
  <c r="F28" i="4"/>
  <c r="C28" i="4"/>
  <c r="I26" i="4"/>
  <c r="F26" i="4"/>
  <c r="C26" i="4"/>
  <c r="I25" i="4"/>
  <c r="F25" i="4"/>
  <c r="C25" i="4"/>
  <c r="I24" i="4"/>
  <c r="F24" i="4"/>
  <c r="C24" i="4"/>
  <c r="I30" i="3" l="1"/>
  <c r="F30" i="3"/>
  <c r="C30" i="3"/>
  <c r="I29" i="3"/>
  <c r="F29" i="3"/>
  <c r="C29" i="3"/>
  <c r="I28" i="3"/>
  <c r="F28" i="3"/>
  <c r="C28" i="3"/>
  <c r="I26" i="3"/>
  <c r="F26" i="3"/>
  <c r="C26" i="3"/>
  <c r="I25" i="3"/>
  <c r="F25" i="3"/>
  <c r="C25" i="3"/>
  <c r="I24" i="3"/>
  <c r="F24" i="3"/>
  <c r="C24" i="3"/>
  <c r="I30" i="2" l="1"/>
  <c r="F30" i="2"/>
  <c r="C30" i="2"/>
  <c r="I29" i="2"/>
  <c r="F29" i="2"/>
  <c r="C29" i="2"/>
  <c r="I28" i="2"/>
  <c r="F28" i="2"/>
  <c r="C28" i="2"/>
  <c r="I26" i="2"/>
  <c r="F26" i="2"/>
  <c r="C26" i="2"/>
  <c r="I25" i="2"/>
  <c r="F25" i="2"/>
  <c r="C25" i="2"/>
  <c r="I24" i="2"/>
  <c r="F24" i="2"/>
  <c r="C24" i="2"/>
  <c r="I30" i="1" l="1"/>
  <c r="I29" i="1"/>
  <c r="I28" i="1"/>
  <c r="I26" i="1"/>
  <c r="I25" i="1"/>
  <c r="I24" i="1"/>
  <c r="F30" i="1"/>
  <c r="F29" i="1"/>
  <c r="F28" i="1"/>
  <c r="F26" i="1"/>
  <c r="F25" i="1"/>
  <c r="F24" i="1"/>
  <c r="C30" i="1"/>
  <c r="C29" i="1"/>
  <c r="C28" i="1"/>
  <c r="C26" i="1"/>
  <c r="C25" i="1"/>
  <c r="C24" i="1"/>
</calcChain>
</file>

<file path=xl/sharedStrings.xml><?xml version="1.0" encoding="utf-8"?>
<sst xmlns="http://schemas.openxmlformats.org/spreadsheetml/2006/main" count="1456" uniqueCount="439">
  <si>
    <t>S/N:</t>
  </si>
  <si>
    <t>Date:</t>
  </si>
  <si>
    <t>Tech ID:</t>
  </si>
  <si>
    <t>Month</t>
  </si>
  <si>
    <t>SYS 1</t>
  </si>
  <si>
    <t>SYS2</t>
  </si>
  <si>
    <t>Moisture</t>
  </si>
  <si>
    <t>Stat Tests</t>
  </si>
  <si>
    <t>SYS 2</t>
  </si>
  <si>
    <t>SYS1</t>
  </si>
  <si>
    <t>Source Rod Quickly Indexed (8" - Safe) X3</t>
  </si>
  <si>
    <t>Pass/Fail</t>
  </si>
  <si>
    <t>Notes:</t>
  </si>
  <si>
    <t xml:space="preserve"> 3450 Nuclear Density Gauges (Intial Quality Check)</t>
  </si>
  <si>
    <t>B/S</t>
  </si>
  <si>
    <t>2"</t>
  </si>
  <si>
    <t>4"</t>
  </si>
  <si>
    <t>6"</t>
  </si>
  <si>
    <t>8"</t>
  </si>
  <si>
    <t>Magnesium (106.7-113.3)</t>
  </si>
  <si>
    <t>Mg / Al (134.2-139.0)</t>
  </si>
  <si>
    <t>Projected Counts (Projected Decay Sheet)</t>
  </si>
  <si>
    <t>1 Min</t>
  </si>
  <si>
    <t>15 Sec</t>
  </si>
  <si>
    <t>% Diff</t>
  </si>
  <si>
    <t>Quality Check Measurements</t>
  </si>
  <si>
    <t>Mag Density                       (109.2-111.2 PCF)</t>
  </si>
  <si>
    <t>Aluminum Density (162.2-164.2 PCF)</t>
  </si>
  <si>
    <t>Moisture     (35.0-37.0 PCF)</t>
  </si>
  <si>
    <t>Aluminium (158.6-162.8)</t>
  </si>
  <si>
    <t>P</t>
  </si>
  <si>
    <t>1.00"</t>
  </si>
  <si>
    <t>2.00"</t>
  </si>
  <si>
    <t xml:space="preserve">4 Min Thin Layer Density Counts     </t>
  </si>
  <si>
    <t xml:space="preserve">Standard Counts w/ Difference From Projected </t>
  </si>
  <si>
    <t>SPM</t>
  </si>
  <si>
    <t>76636</t>
  </si>
  <si>
    <t>12/10/2019</t>
  </si>
  <si>
    <t>12/2019</t>
  </si>
  <si>
    <t>6668</t>
  </si>
  <si>
    <t>2013</t>
  </si>
  <si>
    <t>1333</t>
  </si>
  <si>
    <t>6676</t>
  </si>
  <si>
    <t>6674</t>
  </si>
  <si>
    <t>2018</t>
  </si>
  <si>
    <t>2014</t>
  </si>
  <si>
    <t>2021</t>
  </si>
  <si>
    <t>1335</t>
  </si>
  <si>
    <t>1338</t>
  </si>
  <si>
    <t>6679</t>
  </si>
  <si>
    <t>6677</t>
  </si>
  <si>
    <t>2012</t>
  </si>
  <si>
    <t>1337</t>
  </si>
  <si>
    <t>6670</t>
  </si>
  <si>
    <t>2019</t>
  </si>
  <si>
    <t>F</t>
  </si>
  <si>
    <t>1329</t>
  </si>
  <si>
    <t>1990</t>
  </si>
  <si>
    <t>6694</t>
  </si>
  <si>
    <t>2008</t>
  </si>
  <si>
    <t>6666</t>
  </si>
  <si>
    <t>2025</t>
  </si>
  <si>
    <t>35.5</t>
  </si>
  <si>
    <t>110.3</t>
  </si>
  <si>
    <t>134.3</t>
  </si>
  <si>
    <t>158.8</t>
  </si>
  <si>
    <t>159.4</t>
  </si>
  <si>
    <t>135.0</t>
  </si>
  <si>
    <t>107.7</t>
  </si>
  <si>
    <t>12/11/2019</t>
  </si>
  <si>
    <t>76637</t>
  </si>
  <si>
    <t>3732</t>
  </si>
  <si>
    <t>2079</t>
  </si>
  <si>
    <t>1263</t>
  </si>
  <si>
    <t>6638</t>
  </si>
  <si>
    <t>2074</t>
  </si>
  <si>
    <t>1251</t>
  </si>
  <si>
    <t>3757</t>
  </si>
  <si>
    <t>2091</t>
  </si>
  <si>
    <t>1257</t>
  </si>
  <si>
    <t>3753</t>
  </si>
  <si>
    <t>2093</t>
  </si>
  <si>
    <t>1262</t>
  </si>
  <si>
    <t>SYS 1 consistently counting 44% low. Sending back</t>
  </si>
  <si>
    <t>to Troxler.</t>
  </si>
  <si>
    <t>3719</t>
  </si>
  <si>
    <t>2078</t>
  </si>
  <si>
    <t xml:space="preserve"> 3450 Nuclear Density Gauges (Initial Quality Check)</t>
  </si>
  <si>
    <t>76638</t>
  </si>
  <si>
    <t>6632</t>
  </si>
  <si>
    <t>1931</t>
  </si>
  <si>
    <t>1275</t>
  </si>
  <si>
    <t>6592</t>
  </si>
  <si>
    <t>1928</t>
  </si>
  <si>
    <t>1276</t>
  </si>
  <si>
    <t>6633</t>
  </si>
  <si>
    <t>1930</t>
  </si>
  <si>
    <t>1273</t>
  </si>
  <si>
    <t>1927</t>
  </si>
  <si>
    <t>6639</t>
  </si>
  <si>
    <t>1935</t>
  </si>
  <si>
    <t>6637</t>
  </si>
  <si>
    <t>1933</t>
  </si>
  <si>
    <t>6649</t>
  </si>
  <si>
    <t>1944</t>
  </si>
  <si>
    <t>1288</t>
  </si>
  <si>
    <t>6630</t>
  </si>
  <si>
    <t>1932</t>
  </si>
  <si>
    <t>1282</t>
  </si>
  <si>
    <t>36.8</t>
  </si>
  <si>
    <t>112.7</t>
  </si>
  <si>
    <t>111.6</t>
  </si>
  <si>
    <t>138.9</t>
  </si>
  <si>
    <t>137.3</t>
  </si>
  <si>
    <t>161.0</t>
  </si>
  <si>
    <t>161.9</t>
  </si>
  <si>
    <t>12/12/2019</t>
  </si>
  <si>
    <t>76639</t>
  </si>
  <si>
    <t>7561</t>
  </si>
  <si>
    <t>2039</t>
  </si>
  <si>
    <t>1178</t>
  </si>
  <si>
    <t>7473</t>
  </si>
  <si>
    <t>2017</t>
  </si>
  <si>
    <t>1180</t>
  </si>
  <si>
    <t>7557</t>
  </si>
  <si>
    <t>2044</t>
  </si>
  <si>
    <t>1179</t>
  </si>
  <si>
    <t>7548</t>
  </si>
  <si>
    <t>1177</t>
  </si>
  <si>
    <t xml:space="preserve">SYS 1 &amp; SYS 2 scewed high and Std Cnts are outside of </t>
  </si>
  <si>
    <t>calibration projected decay. Gauge reads high for</t>
  </si>
  <si>
    <t>7572</t>
  </si>
  <si>
    <t>1176</t>
  </si>
  <si>
    <t>Moisture Quality but barely within tolerance. Mag</t>
  </si>
  <si>
    <t>7549</t>
  </si>
  <si>
    <t>TL 1.00" Quality reads high. 2.00" reads within tolerance.</t>
  </si>
  <si>
    <t>7554</t>
  </si>
  <si>
    <t>1175</t>
  </si>
  <si>
    <t>7556</t>
  </si>
  <si>
    <t>2028</t>
  </si>
  <si>
    <t>1171</t>
  </si>
  <si>
    <t>7598</t>
  </si>
  <si>
    <t>1184</t>
  </si>
  <si>
    <t>7560</t>
  </si>
  <si>
    <t>2024</t>
  </si>
  <si>
    <t>37.0</t>
  </si>
  <si>
    <t>117.1</t>
  </si>
  <si>
    <t>113.2</t>
  </si>
  <si>
    <t>138.7</t>
  </si>
  <si>
    <t>138.8</t>
  </si>
  <si>
    <t>162.3</t>
  </si>
  <si>
    <t>162.0</t>
  </si>
  <si>
    <t>76640</t>
  </si>
  <si>
    <t>6767</t>
  </si>
  <si>
    <t>1960</t>
  </si>
  <si>
    <t>1299</t>
  </si>
  <si>
    <t>6753</t>
  </si>
  <si>
    <t>1976</t>
  </si>
  <si>
    <t>1303</t>
  </si>
  <si>
    <t>6761</t>
  </si>
  <si>
    <t>6757</t>
  </si>
  <si>
    <t>1962</t>
  </si>
  <si>
    <t>1304</t>
  </si>
  <si>
    <t>Alk Batts Sys 1 &amp; 2 reading low w/ new batts installed.</t>
  </si>
  <si>
    <t>Alk Sys 2 reads 0.0 V. Std Cnts fluctuating a bit. Alum</t>
  </si>
  <si>
    <t>6745</t>
  </si>
  <si>
    <t>1297</t>
  </si>
  <si>
    <t>Quality Check counts high @ 4" &amp; 6". Took many recounts</t>
  </si>
  <si>
    <t>6742</t>
  </si>
  <si>
    <t>1307</t>
  </si>
  <si>
    <t>at 1 minute. Mag TL @ 1.00" &amp; 2.00"high. Results consistent.</t>
  </si>
  <si>
    <t>6749</t>
  </si>
  <si>
    <t>6751</t>
  </si>
  <si>
    <t>1968</t>
  </si>
  <si>
    <t>6688</t>
  </si>
  <si>
    <t>1942</t>
  </si>
  <si>
    <t>6738</t>
  </si>
  <si>
    <t>1966</t>
  </si>
  <si>
    <t>1300</t>
  </si>
  <si>
    <t>36.6</t>
  </si>
  <si>
    <t>113.7</t>
  </si>
  <si>
    <t>138.0</t>
  </si>
  <si>
    <t>136.0</t>
  </si>
  <si>
    <t>161.5</t>
  </si>
  <si>
    <t>160.7</t>
  </si>
  <si>
    <t>12/13/2019</t>
  </si>
  <si>
    <t>76641</t>
  </si>
  <si>
    <t>7307</t>
  </si>
  <si>
    <t>2002</t>
  </si>
  <si>
    <t>1215</t>
  </si>
  <si>
    <t>7288</t>
  </si>
  <si>
    <t>2006</t>
  </si>
  <si>
    <t>1212</t>
  </si>
  <si>
    <t>7306</t>
  </si>
  <si>
    <t>2000</t>
  </si>
  <si>
    <t>1216</t>
  </si>
  <si>
    <t>7312</t>
  </si>
  <si>
    <t>1994</t>
  </si>
  <si>
    <t>1220</t>
  </si>
  <si>
    <t>Std Cnts drifting in and out of tolerance. Density Systems</t>
  </si>
  <si>
    <t>dropped after quicklu indexing source rod. Bioshield bushing?</t>
  </si>
  <si>
    <t>7232</t>
  </si>
  <si>
    <t>1987</t>
  </si>
  <si>
    <t>Calibration is questionable.  Many recounts out of tolerance.</t>
  </si>
  <si>
    <t>7308</t>
  </si>
  <si>
    <t>1999</t>
  </si>
  <si>
    <t>1217</t>
  </si>
  <si>
    <t>7310</t>
  </si>
  <si>
    <t>2003</t>
  </si>
  <si>
    <t>1218</t>
  </si>
  <si>
    <t>7176</t>
  </si>
  <si>
    <t>1979</t>
  </si>
  <si>
    <t>1211</t>
  </si>
  <si>
    <t>7186</t>
  </si>
  <si>
    <t>1983</t>
  </si>
  <si>
    <t>7199</t>
  </si>
  <si>
    <t>1227</t>
  </si>
  <si>
    <t>1 Min / 4 Min RC</t>
  </si>
  <si>
    <t>35.1</t>
  </si>
  <si>
    <t>107.5</t>
  </si>
  <si>
    <t>108.9</t>
  </si>
  <si>
    <t>15 Sec / 1 Min RC</t>
  </si>
  <si>
    <t>130.8</t>
  </si>
  <si>
    <t>130.2</t>
  </si>
  <si>
    <t>158.9</t>
  </si>
  <si>
    <t>156.9</t>
  </si>
  <si>
    <t>12/16/2019</t>
  </si>
  <si>
    <t>76642</t>
  </si>
  <si>
    <t>7160</t>
  </si>
  <si>
    <t>2050</t>
  </si>
  <si>
    <t>1258</t>
  </si>
  <si>
    <t>7094</t>
  </si>
  <si>
    <t>2026</t>
  </si>
  <si>
    <t>1247</t>
  </si>
  <si>
    <t>7164</t>
  </si>
  <si>
    <t>2046</t>
  </si>
  <si>
    <t>1259</t>
  </si>
  <si>
    <t>7169</t>
  </si>
  <si>
    <t>2049</t>
  </si>
  <si>
    <t>1256</t>
  </si>
  <si>
    <t>Alk Sys 2 reads 0.0 V. Depth strip will not index @ BS for</t>
  </si>
  <si>
    <t>7166</t>
  </si>
  <si>
    <t>2040</t>
  </si>
  <si>
    <t>1261</t>
  </si>
  <si>
    <t>auto depth calibration. Al Density QA well out of tolerance</t>
  </si>
  <si>
    <t>2045</t>
  </si>
  <si>
    <t>1253</t>
  </si>
  <si>
    <t>for 6" &amp; 8".</t>
  </si>
  <si>
    <t>7161</t>
  </si>
  <si>
    <t>7136</t>
  </si>
  <si>
    <t>2041</t>
  </si>
  <si>
    <t>7147</t>
  </si>
  <si>
    <t>2038</t>
  </si>
  <si>
    <t>7116</t>
  </si>
  <si>
    <t>35.0</t>
  </si>
  <si>
    <t>109.7</t>
  </si>
  <si>
    <t>108.7</t>
  </si>
  <si>
    <t>134.9</t>
  </si>
  <si>
    <t>134.7</t>
  </si>
  <si>
    <t xml:space="preserve"> 3430 Nuclear Density Gauges (Initial Quality Check)</t>
  </si>
  <si>
    <t>76643</t>
  </si>
  <si>
    <t>Density</t>
  </si>
  <si>
    <t>2634</t>
  </si>
  <si>
    <t>713</t>
  </si>
  <si>
    <t>2616</t>
  </si>
  <si>
    <t>706</t>
  </si>
  <si>
    <t>2628</t>
  </si>
  <si>
    <t>2639</t>
  </si>
  <si>
    <t>710</t>
  </si>
  <si>
    <t>Density Std Cnt drifted over 1% after indexing source rod X3</t>
  </si>
  <si>
    <t>714</t>
  </si>
  <si>
    <t>2627</t>
  </si>
  <si>
    <t>2617</t>
  </si>
  <si>
    <t>711</t>
  </si>
  <si>
    <t>2651</t>
  </si>
  <si>
    <t>715</t>
  </si>
  <si>
    <t>2650</t>
  </si>
  <si>
    <t>2657</t>
  </si>
  <si>
    <t>Magnesium Density                         (109.2-111.2 PCF)</t>
  </si>
  <si>
    <t>Aluminum Density                             (162.2-164.2 PCF)</t>
  </si>
  <si>
    <t>36.2</t>
  </si>
  <si>
    <t>12/17/2019</t>
  </si>
  <si>
    <t>76644</t>
  </si>
  <si>
    <t>2782</t>
  </si>
  <si>
    <t>736</t>
  </si>
  <si>
    <t>2748</t>
  </si>
  <si>
    <t>734</t>
  </si>
  <si>
    <t>2783</t>
  </si>
  <si>
    <t>2788</t>
  </si>
  <si>
    <t>737</t>
  </si>
  <si>
    <t>Density Std Cnt drifted high after source rod indexed. Quality check</t>
  </si>
  <si>
    <t>still accurate.</t>
  </si>
  <si>
    <t>2765</t>
  </si>
  <si>
    <t>2756</t>
  </si>
  <si>
    <t>2760</t>
  </si>
  <si>
    <t>733</t>
  </si>
  <si>
    <t>2770</t>
  </si>
  <si>
    <t>730</t>
  </si>
  <si>
    <t>2779</t>
  </si>
  <si>
    <t>2778</t>
  </si>
  <si>
    <t>36.5</t>
  </si>
  <si>
    <t>76645</t>
  </si>
  <si>
    <t>2570</t>
  </si>
  <si>
    <t>775</t>
  </si>
  <si>
    <t>2522</t>
  </si>
  <si>
    <t>772</t>
  </si>
  <si>
    <t>2576</t>
  </si>
  <si>
    <t>771</t>
  </si>
  <si>
    <t>2580</t>
  </si>
  <si>
    <t>773</t>
  </si>
  <si>
    <t>Density Std was out of tolerance prior to cycling index rod.</t>
  </si>
  <si>
    <t>Mag BS low.  Many recounts.</t>
  </si>
  <si>
    <t>2551</t>
  </si>
  <si>
    <t>2549</t>
  </si>
  <si>
    <t>776</t>
  </si>
  <si>
    <t>2555</t>
  </si>
  <si>
    <t>774</t>
  </si>
  <si>
    <t>2514</t>
  </si>
  <si>
    <t>2511</t>
  </si>
  <si>
    <t>768</t>
  </si>
  <si>
    <t>2515</t>
  </si>
  <si>
    <t>12/18/2019</t>
  </si>
  <si>
    <t>76646</t>
  </si>
  <si>
    <t>2856</t>
  </si>
  <si>
    <t>791</t>
  </si>
  <si>
    <t>2816</t>
  </si>
  <si>
    <t>785</t>
  </si>
  <si>
    <t>2860</t>
  </si>
  <si>
    <t>792</t>
  </si>
  <si>
    <t>2858</t>
  </si>
  <si>
    <t>Density Std Cnts ran high.  Gauge reads accurately.</t>
  </si>
  <si>
    <t>2844</t>
  </si>
  <si>
    <t>793</t>
  </si>
  <si>
    <t>2839</t>
  </si>
  <si>
    <t>795</t>
  </si>
  <si>
    <t>2841</t>
  </si>
  <si>
    <t>2859</t>
  </si>
  <si>
    <t>2843</t>
  </si>
  <si>
    <t>796</t>
  </si>
  <si>
    <t>2857</t>
  </si>
  <si>
    <t>35.8</t>
  </si>
  <si>
    <t>76647</t>
  </si>
  <si>
    <t>2696</t>
  </si>
  <si>
    <t>701</t>
  </si>
  <si>
    <t>2664</t>
  </si>
  <si>
    <t>694</t>
  </si>
  <si>
    <t>2694</t>
  </si>
  <si>
    <t>699</t>
  </si>
  <si>
    <t>700</t>
  </si>
  <si>
    <t>Density Std Cnt drifted a bit. Density Quality Check for Mag and Alum</t>
  </si>
  <si>
    <t>2" and 4" reading low density.</t>
  </si>
  <si>
    <t>2665</t>
  </si>
  <si>
    <t>696</t>
  </si>
  <si>
    <t>2660</t>
  </si>
  <si>
    <t>702</t>
  </si>
  <si>
    <t>2635</t>
  </si>
  <si>
    <t>695</t>
  </si>
  <si>
    <t>2645</t>
  </si>
  <si>
    <t>697</t>
  </si>
  <si>
    <t>35.3</t>
  </si>
  <si>
    <t>12/19/2019</t>
  </si>
  <si>
    <t>76648</t>
  </si>
  <si>
    <t>2468</t>
  </si>
  <si>
    <t>2495</t>
  </si>
  <si>
    <t>2467</t>
  </si>
  <si>
    <t>2464</t>
  </si>
  <si>
    <t>2490</t>
  </si>
  <si>
    <t>2484</t>
  </si>
  <si>
    <t>2487</t>
  </si>
  <si>
    <t>717</t>
  </si>
  <si>
    <t>2501</t>
  </si>
  <si>
    <t>2503</t>
  </si>
  <si>
    <t>2493</t>
  </si>
  <si>
    <t>712</t>
  </si>
  <si>
    <t>76649</t>
  </si>
  <si>
    <t>2808</t>
  </si>
  <si>
    <t>735</t>
  </si>
  <si>
    <t>2747</t>
  </si>
  <si>
    <t>2802</t>
  </si>
  <si>
    <t>2804</t>
  </si>
  <si>
    <t>Density Std drifted over night. Alum BS Quality Check was low.</t>
  </si>
  <si>
    <t>2775</t>
  </si>
  <si>
    <t>2773</t>
  </si>
  <si>
    <t>2777</t>
  </si>
  <si>
    <t>2758</t>
  </si>
  <si>
    <t>724</t>
  </si>
  <si>
    <t>2767</t>
  </si>
  <si>
    <t>2789</t>
  </si>
  <si>
    <t>739</t>
  </si>
  <si>
    <t>35.9</t>
  </si>
  <si>
    <t>12/20/2019</t>
  </si>
  <si>
    <t>76650</t>
  </si>
  <si>
    <t>2795</t>
  </si>
  <si>
    <t>2724</t>
  </si>
  <si>
    <t>721</t>
  </si>
  <si>
    <t>2803</t>
  </si>
  <si>
    <t>723</t>
  </si>
  <si>
    <t>2798</t>
  </si>
  <si>
    <t>725</t>
  </si>
  <si>
    <t>Density Std Cnt out of tolerance, high  for projected decay.</t>
  </si>
  <si>
    <t>All Quality Check densities in tolerance.</t>
  </si>
  <si>
    <t>2762</t>
  </si>
  <si>
    <t>2766</t>
  </si>
  <si>
    <t>722</t>
  </si>
  <si>
    <t>2755</t>
  </si>
  <si>
    <t>2757</t>
  </si>
  <si>
    <t>76651</t>
  </si>
  <si>
    <t>2881</t>
  </si>
  <si>
    <t>719</t>
  </si>
  <si>
    <t>2822</t>
  </si>
  <si>
    <t>718</t>
  </si>
  <si>
    <t>2888</t>
  </si>
  <si>
    <t>2882</t>
  </si>
  <si>
    <t>Most density Std Cnts beyond decay tolerance. Gauge reads accurate</t>
  </si>
  <si>
    <t>however.</t>
  </si>
  <si>
    <t>720</t>
  </si>
  <si>
    <t>2862</t>
  </si>
  <si>
    <t>2877</t>
  </si>
  <si>
    <t>2879</t>
  </si>
  <si>
    <t>12/27/2019</t>
  </si>
  <si>
    <t>76652</t>
  </si>
  <si>
    <t>3064</t>
  </si>
  <si>
    <t>741</t>
  </si>
  <si>
    <t>3050</t>
  </si>
  <si>
    <t>3062</t>
  </si>
  <si>
    <t>740</t>
  </si>
  <si>
    <t>742</t>
  </si>
  <si>
    <t>A few density Std Cnts out of tolerance. Gauge reads accurately</t>
  </si>
  <si>
    <t>except @ Alum BS.</t>
  </si>
  <si>
    <t>3072</t>
  </si>
  <si>
    <t>738</t>
  </si>
  <si>
    <t>3070</t>
  </si>
  <si>
    <t>745</t>
  </si>
  <si>
    <t>3098</t>
  </si>
  <si>
    <t>744</t>
  </si>
  <si>
    <t>3090</t>
  </si>
  <si>
    <t>3058</t>
  </si>
  <si>
    <t>36.1</t>
  </si>
  <si>
    <t>Bioshield bushing issue?  Still reads accurately.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</si>
</sst>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4" borderId="7" xfId="0" applyNumberFormat="1" applyFont="1" applyFill="1" applyBorder="1" applyAlignment="1">
      <alignment horizontal="center"/>
    </xf>
    <xf numFmtId="49" fontId="1" fillId="4" borderId="24" xfId="0" applyNumberFormat="1" applyFont="1" applyFill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49" fontId="1" fillId="4" borderId="7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 shrinkToFit="1"/>
    </xf>
    <xf numFmtId="49" fontId="8" fillId="0" borderId="16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left" vertical="top" wrapText="1"/>
    </xf>
    <xf numFmtId="49" fontId="3" fillId="0" borderId="12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13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top"/>
    </xf>
    <xf numFmtId="49" fontId="3" fillId="0" borderId="13" xfId="0" applyNumberFormat="1" applyFont="1" applyBorder="1" applyAlignment="1">
      <alignment horizontal="left" vertical="top"/>
    </xf>
    <xf numFmtId="49" fontId="3" fillId="3" borderId="4" xfId="0" applyNumberFormat="1" applyFont="1" applyFill="1" applyBorder="1" applyAlignment="1">
      <alignment horizontal="center"/>
    </xf>
    <xf numFmtId="49" fontId="3" fillId="0" borderId="21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3" fillId="0" borderId="18" xfId="0" applyNumberFormat="1" applyFont="1" applyBorder="1" applyAlignment="1">
      <alignment horizontal="left" vertical="top" wrapText="1"/>
    </xf>
    <xf numFmtId="49" fontId="1" fillId="4" borderId="16" xfId="0" applyNumberFormat="1" applyFont="1" applyFill="1" applyBorder="1" applyAlignment="1">
      <alignment horizontal="center"/>
    </xf>
    <xf numFmtId="49" fontId="1" fillId="4" borderId="17" xfId="0" applyNumberFormat="1" applyFont="1" applyFill="1" applyBorder="1" applyAlignment="1">
      <alignment horizontal="center"/>
    </xf>
    <xf numFmtId="49" fontId="1" fillId="4" borderId="24" xfId="0" applyNumberFormat="1" applyFont="1" applyFill="1" applyBorder="1" applyAlignment="1">
      <alignment horizontal="center" vertical="center" wrapText="1"/>
    </xf>
    <xf numFmtId="49" fontId="1" fillId="4" borderId="0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4" borderId="7" xfId="0" applyNumberFormat="1" applyFont="1" applyFill="1" applyBorder="1" applyAlignment="1">
      <alignment horizontal="center"/>
    </xf>
    <xf numFmtId="49" fontId="1" fillId="4" borderId="19" xfId="0" applyNumberFormat="1" applyFont="1" applyFill="1" applyBorder="1" applyAlignment="1">
      <alignment horizontal="center"/>
    </xf>
    <xf numFmtId="49" fontId="1" fillId="4" borderId="9" xfId="0" applyNumberFormat="1" applyFont="1" applyFill="1" applyBorder="1" applyAlignment="1">
      <alignment horizontal="center"/>
    </xf>
    <xf numFmtId="49" fontId="1" fillId="4" borderId="8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49" fontId="1" fillId="4" borderId="10" xfId="0" applyNumberFormat="1" applyFont="1" applyFill="1" applyBorder="1" applyAlignment="1">
      <alignment horizont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49" fontId="2" fillId="2" borderId="4" xfId="0" applyNumberFormat="1" applyFont="1" applyFill="1" applyBorder="1" applyAlignment="1">
      <alignment horizontal="center" shrinkToFit="1"/>
    </xf>
    <xf numFmtId="49" fontId="2" fillId="2" borderId="5" xfId="0" applyNumberFormat="1" applyFont="1" applyFill="1" applyBorder="1" applyAlignment="1">
      <alignment horizontal="center" shrinkToFit="1"/>
    </xf>
    <xf numFmtId="49" fontId="2" fillId="2" borderId="6" xfId="0" applyNumberFormat="1" applyFont="1" applyFill="1" applyBorder="1" applyAlignment="1">
      <alignment horizontal="center" shrinkToFit="1"/>
    </xf>
    <xf numFmtId="49" fontId="3" fillId="3" borderId="6" xfId="0" applyNumberFormat="1" applyFont="1" applyFill="1" applyBorder="1" applyAlignment="1">
      <alignment horizontal="center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4"/>
  <sheetViews>
    <sheetView zoomScaleNormal="100" workbookViewId="0">
      <selection activeCell="O35" sqref="O34:O35"/>
    </sheetView>
  </sheetViews>
  <sheetFormatPr defaultColWidth="8.85546875" defaultRowHeight="15" x14ac:dyDescent="0.25"/>
  <cols>
    <col min="1" max="9" width="9.42578125" style="1" customWidth="1"/>
    <col min="10" max="16384" width="8.85546875" style="1"/>
  </cols>
  <sheetData>
    <row r="2" spans="1:10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thickBot="1" x14ac:dyDescent="0.35">
      <c r="A4" s="3"/>
      <c r="B4" s="3"/>
      <c r="C4" s="3"/>
      <c r="E4" s="2"/>
      <c r="F4" s="2"/>
    </row>
    <row r="5" spans="1:10" thickBot="1" x14ac:dyDescent="0.35">
      <c r="A5" s="4" t="s">
        <v>1</v>
      </c>
      <c r="B5" s="51" t="s">
        <v>37</v>
      </c>
      <c r="C5" s="52"/>
    </row>
    <row r="6" spans="1:10" thickBot="1" x14ac:dyDescent="0.35">
      <c r="A6" s="5" t="s">
        <v>2</v>
      </c>
      <c r="B6" s="39" t="s">
        <v>35</v>
      </c>
      <c r="C6" s="40"/>
      <c r="E6" s="2" t="s">
        <v>0</v>
      </c>
      <c r="F6" s="39" t="s">
        <v>36</v>
      </c>
      <c r="G6" s="39"/>
      <c r="H6" s="2"/>
    </row>
    <row r="7" spans="1:10" ht="14.45" x14ac:dyDescent="0.3">
      <c r="D7" s="2"/>
      <c r="E7" s="6"/>
      <c r="F7" s="6"/>
      <c r="G7" s="6"/>
      <c r="H7" s="6"/>
    </row>
    <row r="8" spans="1:10" ht="14.45" x14ac:dyDescent="0.3">
      <c r="D8" s="2"/>
      <c r="E8" s="6"/>
      <c r="F8" s="6"/>
      <c r="G8" s="6"/>
      <c r="H8" s="6"/>
    </row>
    <row r="9" spans="1:10" ht="14.45" x14ac:dyDescent="0.3">
      <c r="D9" s="2"/>
      <c r="E9" s="2"/>
      <c r="F9" s="2"/>
      <c r="G9" s="2"/>
      <c r="H9" s="2"/>
    </row>
    <row r="10" spans="1:10" thickBot="1" x14ac:dyDescent="0.35">
      <c r="A10" s="3"/>
      <c r="B10" s="3"/>
      <c r="C10" s="3"/>
      <c r="E10" s="3"/>
      <c r="F10" s="3"/>
      <c r="G10" s="3"/>
      <c r="H10" s="3"/>
    </row>
    <row r="11" spans="1:10" thickBot="1" x14ac:dyDescent="0.35">
      <c r="A11" s="44" t="s">
        <v>7</v>
      </c>
      <c r="B11" s="42"/>
      <c r="C11" s="43"/>
      <c r="D11" s="7"/>
      <c r="E11" s="41" t="s">
        <v>21</v>
      </c>
      <c r="F11" s="42"/>
      <c r="G11" s="42"/>
      <c r="H11" s="43"/>
    </row>
    <row r="12" spans="1:10" thickBot="1" x14ac:dyDescent="0.35">
      <c r="A12" s="4" t="s">
        <v>4</v>
      </c>
      <c r="B12" s="8" t="s">
        <v>8</v>
      </c>
      <c r="C12" s="8" t="s">
        <v>6</v>
      </c>
      <c r="D12" s="7"/>
      <c r="E12" s="9" t="s">
        <v>3</v>
      </c>
      <c r="F12" s="9" t="s">
        <v>4</v>
      </c>
      <c r="G12" s="9" t="s">
        <v>5</v>
      </c>
      <c r="H12" s="10" t="s">
        <v>6</v>
      </c>
    </row>
    <row r="13" spans="1:10" ht="15.75" thickBot="1" x14ac:dyDescent="0.3">
      <c r="A13" s="9" t="s">
        <v>42</v>
      </c>
      <c r="B13" s="9" t="s">
        <v>46</v>
      </c>
      <c r="C13" s="10" t="s">
        <v>47</v>
      </c>
      <c r="D13" s="7"/>
      <c r="E13" s="18" t="s">
        <v>38</v>
      </c>
      <c r="F13" s="18" t="s">
        <v>39</v>
      </c>
      <c r="G13" s="18" t="s">
        <v>40</v>
      </c>
      <c r="H13" s="19" t="s">
        <v>41</v>
      </c>
    </row>
    <row r="14" spans="1:10" ht="15.75" thickBot="1" x14ac:dyDescent="0.3">
      <c r="A14" s="9" t="s">
        <v>43</v>
      </c>
      <c r="B14" s="9" t="s">
        <v>45</v>
      </c>
      <c r="C14" s="9" t="s">
        <v>41</v>
      </c>
      <c r="E14" s="11"/>
      <c r="F14" s="11"/>
      <c r="G14" s="11"/>
      <c r="H14" s="11"/>
    </row>
    <row r="15" spans="1:10" ht="15.75" thickBot="1" x14ac:dyDescent="0.3">
      <c r="A15" s="18" t="s">
        <v>42</v>
      </c>
      <c r="B15" s="18" t="s">
        <v>44</v>
      </c>
      <c r="C15" s="18" t="s">
        <v>48</v>
      </c>
      <c r="D15" s="12"/>
      <c r="E15" s="48" t="s">
        <v>12</v>
      </c>
      <c r="F15" s="49"/>
      <c r="G15" s="49"/>
      <c r="H15" s="50"/>
    </row>
    <row r="16" spans="1:10" ht="15.75" thickBot="1" x14ac:dyDescent="0.3">
      <c r="A16" s="71" t="s">
        <v>10</v>
      </c>
      <c r="B16" s="46"/>
      <c r="C16" s="47"/>
      <c r="D16" s="12"/>
      <c r="E16" s="62"/>
      <c r="F16" s="63"/>
      <c r="G16" s="63"/>
      <c r="H16" s="64"/>
    </row>
    <row r="17" spans="1:11" ht="15.75" thickBot="1" x14ac:dyDescent="0.3">
      <c r="A17" s="13" t="s">
        <v>9</v>
      </c>
      <c r="B17" s="4" t="s">
        <v>5</v>
      </c>
      <c r="C17" s="8" t="s">
        <v>6</v>
      </c>
      <c r="D17" s="12"/>
      <c r="E17" s="65"/>
      <c r="F17" s="66"/>
      <c r="G17" s="66"/>
      <c r="H17" s="67"/>
    </row>
    <row r="18" spans="1:11" ht="15.75" thickBot="1" x14ac:dyDescent="0.3">
      <c r="A18" s="9" t="s">
        <v>49</v>
      </c>
      <c r="B18" s="9" t="s">
        <v>51</v>
      </c>
      <c r="C18" s="9" t="s">
        <v>52</v>
      </c>
      <c r="D18" s="12"/>
      <c r="E18" s="65"/>
      <c r="F18" s="66"/>
      <c r="G18" s="66"/>
      <c r="H18" s="67"/>
    </row>
    <row r="19" spans="1:11" ht="15.75" thickBot="1" x14ac:dyDescent="0.3">
      <c r="A19" s="18" t="s">
        <v>50</v>
      </c>
      <c r="B19" s="18" t="s">
        <v>45</v>
      </c>
      <c r="C19" s="18" t="s">
        <v>47</v>
      </c>
      <c r="D19" s="12"/>
      <c r="E19" s="68"/>
      <c r="F19" s="69"/>
      <c r="G19" s="69"/>
      <c r="H19" s="70"/>
    </row>
    <row r="20" spans="1:11" ht="15.75" thickBot="1" x14ac:dyDescent="0.3">
      <c r="A20" s="18" t="s">
        <v>53</v>
      </c>
      <c r="B20" s="18" t="s">
        <v>54</v>
      </c>
      <c r="C20" s="18" t="s">
        <v>48</v>
      </c>
      <c r="D20" s="12"/>
      <c r="E20" s="72"/>
      <c r="F20" s="73"/>
      <c r="G20" s="73"/>
      <c r="H20" s="74"/>
    </row>
    <row r="21" spans="1:11" thickBot="1" x14ac:dyDescent="0.35">
      <c r="A21" s="3"/>
      <c r="B21" s="3"/>
      <c r="C21" s="3"/>
      <c r="D21" s="3"/>
      <c r="E21" s="3"/>
      <c r="F21" s="3"/>
      <c r="G21" s="3"/>
      <c r="H21" s="3"/>
      <c r="I21" s="3"/>
    </row>
    <row r="22" spans="1:11" ht="15.75" thickBot="1" x14ac:dyDescent="0.3">
      <c r="A22" s="44" t="s">
        <v>34</v>
      </c>
      <c r="B22" s="42"/>
      <c r="C22" s="42"/>
      <c r="D22" s="42"/>
      <c r="E22" s="42"/>
      <c r="F22" s="42"/>
      <c r="G22" s="42"/>
      <c r="H22" s="42"/>
      <c r="I22" s="43"/>
    </row>
    <row r="23" spans="1:11" ht="15.75" thickBot="1" x14ac:dyDescent="0.3">
      <c r="A23" s="4" t="s">
        <v>4</v>
      </c>
      <c r="B23" s="4" t="s">
        <v>11</v>
      </c>
      <c r="C23" s="8" t="s">
        <v>24</v>
      </c>
      <c r="D23" s="4" t="s">
        <v>8</v>
      </c>
      <c r="E23" s="4" t="s">
        <v>11</v>
      </c>
      <c r="F23" s="20" t="s">
        <v>24</v>
      </c>
      <c r="G23" s="4" t="s">
        <v>6</v>
      </c>
      <c r="H23" s="4" t="s">
        <v>11</v>
      </c>
      <c r="I23" s="20" t="s">
        <v>24</v>
      </c>
    </row>
    <row r="24" spans="1:11" ht="15.75" thickBot="1" x14ac:dyDescent="0.3">
      <c r="A24" s="25">
        <v>6682</v>
      </c>
      <c r="B24" s="4" t="s">
        <v>30</v>
      </c>
      <c r="C24" s="17">
        <f>((A24/F13)-1)*100</f>
        <v>0.20995800839831436</v>
      </c>
      <c r="D24" s="25">
        <v>2028</v>
      </c>
      <c r="E24" s="4" t="s">
        <v>30</v>
      </c>
      <c r="F24" s="17">
        <f>((D24/G13)-1)*100</f>
        <v>0.74515648286139768</v>
      </c>
      <c r="G24" s="25">
        <v>1347</v>
      </c>
      <c r="H24" s="27" t="s">
        <v>55</v>
      </c>
      <c r="I24" s="26">
        <f>((G24/H13)-1)*100</f>
        <v>1.0502625656414022</v>
      </c>
    </row>
    <row r="25" spans="1:11" ht="15.75" thickBot="1" x14ac:dyDescent="0.3">
      <c r="A25" s="25">
        <v>6665</v>
      </c>
      <c r="B25" s="4" t="s">
        <v>30</v>
      </c>
      <c r="C25" s="17">
        <f>((A25/F13)-1)*100</f>
        <v>-4.4991001799643549E-2</v>
      </c>
      <c r="D25" s="25">
        <v>2016</v>
      </c>
      <c r="E25" s="4" t="s">
        <v>30</v>
      </c>
      <c r="F25" s="17">
        <f>((D25/G13)-1)*100</f>
        <v>0.14903129657228842</v>
      </c>
      <c r="G25" s="25">
        <v>1329</v>
      </c>
      <c r="H25" s="4" t="s">
        <v>30</v>
      </c>
      <c r="I25" s="17">
        <f>((G25/H13)-1)*100</f>
        <v>-0.30007501875468634</v>
      </c>
    </row>
    <row r="26" spans="1:11" ht="15.75" thickBot="1" x14ac:dyDescent="0.3">
      <c r="A26" s="25">
        <v>6647</v>
      </c>
      <c r="B26" s="4" t="s">
        <v>30</v>
      </c>
      <c r="C26" s="17">
        <f>((A26/F13)-1)*100</f>
        <v>-0.31493701259748264</v>
      </c>
      <c r="D26" s="25">
        <v>2005</v>
      </c>
      <c r="E26" s="4" t="s">
        <v>30</v>
      </c>
      <c r="F26" s="17">
        <f>((D26/G13)-1)*100</f>
        <v>-0.39741679085941728</v>
      </c>
      <c r="G26" s="25">
        <v>1342</v>
      </c>
      <c r="H26" s="4" t="s">
        <v>30</v>
      </c>
      <c r="I26" s="17">
        <f>((G26/H13)-1)*100</f>
        <v>0.67516879219804427</v>
      </c>
    </row>
    <row r="27" spans="1:11" ht="15.75" thickBot="1" x14ac:dyDescent="0.3">
      <c r="A27" s="45" t="s">
        <v>10</v>
      </c>
      <c r="B27" s="46"/>
      <c r="C27" s="46"/>
      <c r="D27" s="46"/>
      <c r="E27" s="46"/>
      <c r="F27" s="46"/>
      <c r="G27" s="46"/>
      <c r="H27" s="46"/>
      <c r="I27" s="47"/>
    </row>
    <row r="28" spans="1:11" ht="15.75" thickBot="1" x14ac:dyDescent="0.3">
      <c r="A28" s="9" t="s">
        <v>58</v>
      </c>
      <c r="B28" s="4" t="s">
        <v>30</v>
      </c>
      <c r="C28" s="17">
        <f>((A28/F13)-1)*100</f>
        <v>0.38992201559688855</v>
      </c>
      <c r="D28" s="9" t="s">
        <v>57</v>
      </c>
      <c r="E28" s="4" t="s">
        <v>30</v>
      </c>
      <c r="F28" s="17">
        <f>((D28/G13)-1)*100</f>
        <v>-1.142573273720815</v>
      </c>
      <c r="G28" s="9" t="s">
        <v>56</v>
      </c>
      <c r="H28" s="4" t="s">
        <v>30</v>
      </c>
      <c r="I28" s="28">
        <f>((G28/H13)-1)*100</f>
        <v>-0.30007501875468634</v>
      </c>
    </row>
    <row r="29" spans="1:11" ht="15.75" thickBot="1" x14ac:dyDescent="0.3">
      <c r="A29" s="9" t="s">
        <v>39</v>
      </c>
      <c r="B29" s="4" t="s">
        <v>30</v>
      </c>
      <c r="C29" s="17">
        <f>((A29/F13)-1)*100</f>
        <v>0</v>
      </c>
      <c r="D29" s="9" t="s">
        <v>59</v>
      </c>
      <c r="E29" s="4" t="s">
        <v>30</v>
      </c>
      <c r="F29" s="17">
        <f>((D29/G13)-1)*100</f>
        <v>-0.24838549428712886</v>
      </c>
      <c r="G29" s="9" t="s">
        <v>52</v>
      </c>
      <c r="H29" s="4" t="s">
        <v>30</v>
      </c>
      <c r="I29" s="17">
        <f>((G29/H13)-1)*100</f>
        <v>0.30007501875468634</v>
      </c>
    </row>
    <row r="30" spans="1:11" ht="15.75" thickBot="1" x14ac:dyDescent="0.3">
      <c r="A30" s="9" t="s">
        <v>60</v>
      </c>
      <c r="B30" s="4" t="s">
        <v>30</v>
      </c>
      <c r="C30" s="17">
        <f>((A30/F13)-1)*100</f>
        <v>-2.9994001199762366E-2</v>
      </c>
      <c r="D30" s="9" t="s">
        <v>61</v>
      </c>
      <c r="E30" s="4" t="s">
        <v>30</v>
      </c>
      <c r="F30" s="17">
        <f>((D30/G13)-1)*100</f>
        <v>0.59612518628913147</v>
      </c>
      <c r="G30" s="9" t="s">
        <v>47</v>
      </c>
      <c r="H30" s="4" t="s">
        <v>30</v>
      </c>
      <c r="I30" s="17">
        <f>((G30/H13)-1)*100</f>
        <v>0.15003750937734317</v>
      </c>
    </row>
    <row r="31" spans="1:11" ht="15.75" thickBot="1" x14ac:dyDescent="0.3"/>
    <row r="32" spans="1:11" ht="15.75" thickBot="1" x14ac:dyDescent="0.3">
      <c r="A32" s="83" t="s">
        <v>25</v>
      </c>
      <c r="B32" s="84"/>
      <c r="C32" s="84"/>
      <c r="D32" s="84"/>
      <c r="E32" s="84"/>
      <c r="F32" s="84"/>
      <c r="G32" s="84"/>
      <c r="H32" s="84"/>
      <c r="I32" s="84"/>
      <c r="J32" s="84"/>
      <c r="K32" s="85"/>
    </row>
    <row r="33" spans="1:11" ht="15" customHeight="1" thickBot="1" x14ac:dyDescent="0.3">
      <c r="A33" s="14"/>
      <c r="B33" s="75"/>
      <c r="C33" s="53" t="s">
        <v>26</v>
      </c>
      <c r="D33" s="54"/>
      <c r="E33" s="53" t="s">
        <v>27</v>
      </c>
      <c r="F33" s="57"/>
      <c r="G33" s="60" t="s">
        <v>28</v>
      </c>
      <c r="H33" s="79" t="s">
        <v>33</v>
      </c>
      <c r="I33" s="80"/>
      <c r="J33" s="81"/>
      <c r="K33" s="82"/>
    </row>
    <row r="34" spans="1:11" ht="15.75" thickBot="1" x14ac:dyDescent="0.3">
      <c r="A34" s="15"/>
      <c r="B34" s="76"/>
      <c r="C34" s="55"/>
      <c r="D34" s="56"/>
      <c r="E34" s="58"/>
      <c r="F34" s="59"/>
      <c r="G34" s="61"/>
      <c r="H34" s="77"/>
      <c r="I34" s="78"/>
      <c r="J34" s="22" t="s">
        <v>31</v>
      </c>
      <c r="K34" s="7" t="s">
        <v>32</v>
      </c>
    </row>
    <row r="35" spans="1:11" ht="15.75" thickBot="1" x14ac:dyDescent="0.3">
      <c r="A35" s="16" t="s">
        <v>22</v>
      </c>
      <c r="B35" s="4" t="s">
        <v>14</v>
      </c>
      <c r="C35" s="98">
        <v>109.6</v>
      </c>
      <c r="D35" s="99"/>
      <c r="E35" s="98">
        <v>164.2</v>
      </c>
      <c r="F35" s="99"/>
      <c r="G35" s="95" t="s">
        <v>62</v>
      </c>
      <c r="H35" s="100" t="s">
        <v>19</v>
      </c>
      <c r="I35" s="100"/>
      <c r="J35" s="23" t="s">
        <v>63</v>
      </c>
      <c r="K35" s="23" t="s">
        <v>68</v>
      </c>
    </row>
    <row r="36" spans="1:11" ht="15.75" thickBot="1" x14ac:dyDescent="0.3">
      <c r="A36" s="92" t="s">
        <v>23</v>
      </c>
      <c r="B36" s="4" t="s">
        <v>15</v>
      </c>
      <c r="C36" s="98">
        <v>109.4</v>
      </c>
      <c r="D36" s="99"/>
      <c r="E36" s="98">
        <v>162.19999999999999</v>
      </c>
      <c r="F36" s="99"/>
      <c r="G36" s="96"/>
      <c r="H36" s="100" t="s">
        <v>20</v>
      </c>
      <c r="I36" s="100"/>
      <c r="J36" s="23" t="s">
        <v>64</v>
      </c>
      <c r="K36" s="23" t="s">
        <v>67</v>
      </c>
    </row>
    <row r="37" spans="1:11" ht="15.75" thickBot="1" x14ac:dyDescent="0.3">
      <c r="A37" s="93"/>
      <c r="B37" s="4" t="s">
        <v>16</v>
      </c>
      <c r="C37" s="98">
        <v>109.8</v>
      </c>
      <c r="D37" s="99"/>
      <c r="E37" s="98">
        <v>163.6</v>
      </c>
      <c r="F37" s="99"/>
      <c r="G37" s="96"/>
      <c r="H37" s="101" t="s">
        <v>29</v>
      </c>
      <c r="I37" s="101"/>
      <c r="J37" s="24" t="s">
        <v>65</v>
      </c>
      <c r="K37" s="24" t="s">
        <v>66</v>
      </c>
    </row>
    <row r="38" spans="1:11" ht="15.75" thickBot="1" x14ac:dyDescent="0.3">
      <c r="A38" s="93"/>
      <c r="B38" s="4" t="s">
        <v>17</v>
      </c>
      <c r="C38" s="98">
        <v>109.8</v>
      </c>
      <c r="D38" s="99"/>
      <c r="E38" s="98">
        <v>163.5</v>
      </c>
      <c r="F38" s="99"/>
      <c r="G38" s="96"/>
      <c r="H38" s="86"/>
      <c r="I38" s="87"/>
      <c r="J38" s="87"/>
      <c r="K38" s="88"/>
    </row>
    <row r="39" spans="1:11" ht="15.75" thickBot="1" x14ac:dyDescent="0.3">
      <c r="A39" s="94"/>
      <c r="B39" s="5" t="s">
        <v>18</v>
      </c>
      <c r="C39" s="98">
        <v>109.5</v>
      </c>
      <c r="D39" s="99"/>
      <c r="E39" s="98">
        <v>163.30000000000001</v>
      </c>
      <c r="F39" s="99"/>
      <c r="G39" s="97"/>
      <c r="H39" s="89"/>
      <c r="I39" s="90"/>
      <c r="J39" s="90"/>
      <c r="K39" s="91"/>
    </row>
    <row r="40" spans="1:11" x14ac:dyDescent="0.25">
      <c r="A40" s="21"/>
      <c r="D40" s="2"/>
      <c r="I40" s="21"/>
    </row>
    <row r="41" spans="1:11" x14ac:dyDescent="0.25">
      <c r="A41" s="2"/>
      <c r="D41" s="2"/>
      <c r="I41" s="2"/>
    </row>
    <row r="42" spans="1:11" x14ac:dyDescent="0.25">
      <c r="A42" s="2"/>
      <c r="D42" s="2"/>
      <c r="I42" s="2"/>
    </row>
    <row r="43" spans="1:11" x14ac:dyDescent="0.25">
      <c r="A43" s="2"/>
      <c r="D43" s="2"/>
      <c r="I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</row>
  </sheetData>
  <mergeCells count="38">
    <mergeCell ref="H38:K39"/>
    <mergeCell ref="A36:A39"/>
    <mergeCell ref="G35:G39"/>
    <mergeCell ref="C35:D35"/>
    <mergeCell ref="C36:D36"/>
    <mergeCell ref="C37:D37"/>
    <mergeCell ref="C38:D38"/>
    <mergeCell ref="C39:D39"/>
    <mergeCell ref="E35:F35"/>
    <mergeCell ref="E36:F36"/>
    <mergeCell ref="E37:F37"/>
    <mergeCell ref="E38:F38"/>
    <mergeCell ref="E39:F39"/>
    <mergeCell ref="H35:I35"/>
    <mergeCell ref="H36:I36"/>
    <mergeCell ref="H37:I37"/>
    <mergeCell ref="C33:D34"/>
    <mergeCell ref="E33:F34"/>
    <mergeCell ref="G33:G34"/>
    <mergeCell ref="E16:H16"/>
    <mergeCell ref="E17:H17"/>
    <mergeCell ref="E18:H18"/>
    <mergeCell ref="E19:H19"/>
    <mergeCell ref="A16:C16"/>
    <mergeCell ref="E20:H20"/>
    <mergeCell ref="B33:B34"/>
    <mergeCell ref="H34:I34"/>
    <mergeCell ref="H33:K33"/>
    <mergeCell ref="A32:K32"/>
    <mergeCell ref="A2:J2"/>
    <mergeCell ref="B6:C6"/>
    <mergeCell ref="E11:H11"/>
    <mergeCell ref="A22:I22"/>
    <mergeCell ref="A27:I27"/>
    <mergeCell ref="E15:H15"/>
    <mergeCell ref="F6:G6"/>
    <mergeCell ref="A11:C11"/>
    <mergeCell ref="B5:C5"/>
  </mergeCells>
  <pageMargins left="0.7" right="0.7" top="0.75" bottom="0.75" header="0.3" footer="0.3"/>
  <pageSetup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J44"/>
  <sheetViews>
    <sheetView zoomScaleNormal="100" workbookViewId="0">
      <selection activeCell="D17" sqref="D17:G17"/>
    </sheetView>
  </sheetViews>
  <sheetFormatPr defaultColWidth="8.85546875" defaultRowHeight="15" x14ac:dyDescent="0.25"/>
  <cols>
    <col min="1" max="2" width="13.5703125" style="1" customWidth="1"/>
    <col min="3" max="3" width="9.42578125" style="1" customWidth="1"/>
    <col min="4" max="5" width="13.5703125" style="1" customWidth="1"/>
    <col min="6" max="9" width="9.42578125" style="1" customWidth="1"/>
    <col min="10" max="16384" width="8.85546875" style="1"/>
  </cols>
  <sheetData>
    <row r="2" spans="1:10" x14ac:dyDescent="0.25">
      <c r="A2" s="38" t="s">
        <v>259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281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301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0"/>
      <c r="E10" s="31"/>
      <c r="F10" s="31"/>
    </row>
    <row r="11" spans="1:10" ht="15.75" thickBot="1" x14ac:dyDescent="0.3">
      <c r="A11" s="44" t="s">
        <v>7</v>
      </c>
      <c r="B11" s="43"/>
      <c r="C11" s="7"/>
      <c r="D11" s="104" t="s">
        <v>21</v>
      </c>
      <c r="E11" s="105"/>
      <c r="F11" s="106"/>
    </row>
    <row r="12" spans="1:10" ht="15.75" thickBot="1" x14ac:dyDescent="0.3">
      <c r="A12" s="4" t="s">
        <v>261</v>
      </c>
      <c r="B12" s="33" t="s">
        <v>6</v>
      </c>
      <c r="C12" s="7"/>
      <c r="D12" s="9" t="s">
        <v>3</v>
      </c>
      <c r="E12" s="9" t="s">
        <v>261</v>
      </c>
      <c r="F12" s="10" t="s">
        <v>6</v>
      </c>
    </row>
    <row r="13" spans="1:10" ht="15.75" thickBot="1" x14ac:dyDescent="0.3">
      <c r="A13" s="9" t="s">
        <v>302</v>
      </c>
      <c r="B13" s="10" t="s">
        <v>303</v>
      </c>
      <c r="C13" s="7"/>
      <c r="D13" s="18" t="s">
        <v>38</v>
      </c>
      <c r="E13" s="18" t="s">
        <v>304</v>
      </c>
      <c r="F13" s="19" t="s">
        <v>305</v>
      </c>
    </row>
    <row r="14" spans="1:10" ht="15.75" thickBot="1" x14ac:dyDescent="0.3">
      <c r="A14" s="9" t="s">
        <v>306</v>
      </c>
      <c r="B14" s="9" t="s">
        <v>307</v>
      </c>
      <c r="D14" s="11"/>
      <c r="E14" s="11"/>
      <c r="F14" s="11"/>
    </row>
    <row r="15" spans="1:10" ht="15.75" thickBot="1" x14ac:dyDescent="0.3">
      <c r="A15" s="18" t="s">
        <v>308</v>
      </c>
      <c r="B15" s="18" t="s">
        <v>309</v>
      </c>
      <c r="C15" s="12"/>
      <c r="D15" s="48" t="s">
        <v>12</v>
      </c>
      <c r="E15" s="49"/>
      <c r="F15" s="49"/>
      <c r="G15" s="50"/>
    </row>
    <row r="16" spans="1:10" ht="15.75" thickBot="1" x14ac:dyDescent="0.3">
      <c r="A16" s="71" t="s">
        <v>10</v>
      </c>
      <c r="B16" s="107"/>
      <c r="C16" s="12"/>
      <c r="D16" s="62" t="s">
        <v>310</v>
      </c>
      <c r="E16" s="63"/>
      <c r="F16" s="63"/>
      <c r="G16" s="64"/>
    </row>
    <row r="17" spans="1:7" ht="15.75" thickBot="1" x14ac:dyDescent="0.3">
      <c r="A17" s="4" t="s">
        <v>261</v>
      </c>
      <c r="B17" s="33" t="s">
        <v>6</v>
      </c>
      <c r="C17" s="12"/>
      <c r="D17" s="65" t="s">
        <v>311</v>
      </c>
      <c r="E17" s="66"/>
      <c r="F17" s="66"/>
      <c r="G17" s="67"/>
    </row>
    <row r="18" spans="1:7" ht="15.75" thickBot="1" x14ac:dyDescent="0.3">
      <c r="A18" s="9" t="s">
        <v>312</v>
      </c>
      <c r="B18" s="10" t="s">
        <v>303</v>
      </c>
      <c r="C18" s="12"/>
      <c r="D18" s="65"/>
      <c r="E18" s="66"/>
      <c r="F18" s="66"/>
      <c r="G18" s="67"/>
    </row>
    <row r="19" spans="1:7" ht="15.75" thickBot="1" x14ac:dyDescent="0.3">
      <c r="A19" s="18" t="s">
        <v>313</v>
      </c>
      <c r="B19" s="19" t="s">
        <v>314</v>
      </c>
      <c r="C19" s="12"/>
      <c r="D19" s="68"/>
      <c r="E19" s="69"/>
      <c r="F19" s="69"/>
      <c r="G19" s="70"/>
    </row>
    <row r="20" spans="1:7" ht="15.75" thickBot="1" x14ac:dyDescent="0.3">
      <c r="A20" s="18" t="s">
        <v>315</v>
      </c>
      <c r="B20" s="19" t="s">
        <v>316</v>
      </c>
      <c r="C20" s="12"/>
      <c r="D20" s="72"/>
      <c r="E20" s="73"/>
      <c r="F20" s="73"/>
      <c r="G20" s="74"/>
    </row>
    <row r="21" spans="1:7" ht="15.75" thickBot="1" x14ac:dyDescent="0.3">
      <c r="A21" s="31"/>
      <c r="B21" s="31"/>
      <c r="C21" s="31"/>
      <c r="D21" s="31"/>
      <c r="E21" s="31"/>
      <c r="F21" s="31"/>
    </row>
    <row r="22" spans="1:7" ht="15.75" thickBot="1" x14ac:dyDescent="0.3">
      <c r="A22" s="44" t="s">
        <v>34</v>
      </c>
      <c r="B22" s="42"/>
      <c r="C22" s="42"/>
      <c r="D22" s="42"/>
      <c r="E22" s="42"/>
      <c r="F22" s="43"/>
    </row>
    <row r="23" spans="1:7" ht="15.75" thickBot="1" x14ac:dyDescent="0.3">
      <c r="A23" s="4" t="s">
        <v>261</v>
      </c>
      <c r="B23" s="4" t="s">
        <v>11</v>
      </c>
      <c r="C23" s="33" t="s">
        <v>24</v>
      </c>
      <c r="D23" s="4" t="s">
        <v>6</v>
      </c>
      <c r="E23" s="4" t="s">
        <v>11</v>
      </c>
      <c r="F23" s="33" t="s">
        <v>24</v>
      </c>
    </row>
    <row r="24" spans="1:7" ht="15.75" thickBot="1" x14ac:dyDescent="0.3">
      <c r="A24" s="25">
        <v>2559</v>
      </c>
      <c r="B24" s="27" t="s">
        <v>55</v>
      </c>
      <c r="C24" s="26">
        <f>((A24/E13)-1)*100</f>
        <v>1.4670896114195031</v>
      </c>
      <c r="D24" s="25">
        <v>771</v>
      </c>
      <c r="E24" s="4" t="s">
        <v>30</v>
      </c>
      <c r="F24" s="28">
        <f>((D24/F13)-1)*100</f>
        <v>-0.12953367875647714</v>
      </c>
    </row>
    <row r="25" spans="1:7" ht="15.75" thickBot="1" x14ac:dyDescent="0.3">
      <c r="A25" s="25">
        <v>2555</v>
      </c>
      <c r="B25" s="27" t="s">
        <v>55</v>
      </c>
      <c r="C25" s="26">
        <f>((A25/E13)-1)*100</f>
        <v>1.3084853291038812</v>
      </c>
      <c r="D25" s="25">
        <v>785</v>
      </c>
      <c r="E25" s="4" t="s">
        <v>30</v>
      </c>
      <c r="F25" s="17">
        <f>((D25/F13)-1)*100</f>
        <v>1.6839378238342029</v>
      </c>
    </row>
    <row r="26" spans="1:7" ht="15.75" thickBot="1" x14ac:dyDescent="0.3">
      <c r="A26" s="25">
        <v>2555</v>
      </c>
      <c r="B26" s="27" t="s">
        <v>55</v>
      </c>
      <c r="C26" s="26">
        <f>((A26/E13)-1)*100</f>
        <v>1.3084853291038812</v>
      </c>
      <c r="D26" s="25">
        <v>773</v>
      </c>
      <c r="E26" s="4" t="s">
        <v>30</v>
      </c>
      <c r="F26" s="17">
        <f>((D26/F13)-1)*100</f>
        <v>0.12953367875647714</v>
      </c>
    </row>
    <row r="27" spans="1:7" ht="15.75" thickBot="1" x14ac:dyDescent="0.3">
      <c r="A27" s="45" t="s">
        <v>10</v>
      </c>
      <c r="B27" s="46"/>
      <c r="C27" s="46"/>
      <c r="D27" s="46"/>
      <c r="E27" s="46"/>
      <c r="F27" s="47"/>
    </row>
    <row r="28" spans="1:7" ht="15.75" thickBot="1" x14ac:dyDescent="0.3">
      <c r="A28" s="9" t="s">
        <v>317</v>
      </c>
      <c r="B28" s="4" t="s">
        <v>30</v>
      </c>
      <c r="C28" s="17">
        <f>((A28/E13)-1)*100</f>
        <v>-0.31720856463124392</v>
      </c>
      <c r="D28" s="9" t="s">
        <v>303</v>
      </c>
      <c r="E28" s="4" t="s">
        <v>30</v>
      </c>
      <c r="F28" s="28">
        <f>((D28/F13)-1)*100</f>
        <v>0.38860103626943143</v>
      </c>
    </row>
    <row r="29" spans="1:7" ht="15.75" thickBot="1" x14ac:dyDescent="0.3">
      <c r="A29" s="9" t="s">
        <v>318</v>
      </c>
      <c r="B29" s="4" t="s">
        <v>30</v>
      </c>
      <c r="C29" s="17">
        <f>((A29/E13)-1)*100</f>
        <v>-0.43616177636796039</v>
      </c>
      <c r="D29" s="9" t="s">
        <v>319</v>
      </c>
      <c r="E29" s="4" t="s">
        <v>30</v>
      </c>
      <c r="F29" s="17">
        <f>((D29/F13)-1)*100</f>
        <v>-0.51813471502590858</v>
      </c>
    </row>
    <row r="30" spans="1:7" ht="15.75" thickBot="1" x14ac:dyDescent="0.3">
      <c r="A30" s="9" t="s">
        <v>320</v>
      </c>
      <c r="B30" s="4" t="s">
        <v>30</v>
      </c>
      <c r="C30" s="17">
        <f>((A30/E13)-1)*100</f>
        <v>-0.27755749405233843</v>
      </c>
      <c r="D30" s="9" t="s">
        <v>307</v>
      </c>
      <c r="E30" s="4" t="s">
        <v>30</v>
      </c>
      <c r="F30" s="17">
        <f>((D30/F13)-1)*100</f>
        <v>-0.12953367875647714</v>
      </c>
    </row>
    <row r="31" spans="1:7" ht="15.75" thickBot="1" x14ac:dyDescent="0.3"/>
    <row r="32" spans="1:7" ht="15.75" thickBot="1" x14ac:dyDescent="0.3">
      <c r="A32" s="44" t="s">
        <v>25</v>
      </c>
      <c r="B32" s="42"/>
      <c r="C32" s="42"/>
      <c r="D32" s="42"/>
      <c r="E32" s="42"/>
      <c r="F32" s="42"/>
      <c r="G32" s="43"/>
    </row>
    <row r="33" spans="1:9" ht="15" customHeight="1" x14ac:dyDescent="0.25">
      <c r="A33" s="29"/>
      <c r="B33" s="75"/>
      <c r="C33" s="53" t="s">
        <v>278</v>
      </c>
      <c r="D33" s="108"/>
      <c r="E33" s="53" t="s">
        <v>279</v>
      </c>
      <c r="F33" s="57"/>
      <c r="G33" s="60" t="s">
        <v>28</v>
      </c>
    </row>
    <row r="34" spans="1:9" ht="15.75" thickBot="1" x14ac:dyDescent="0.3">
      <c r="A34" s="15"/>
      <c r="B34" s="76"/>
      <c r="C34" s="58"/>
      <c r="D34" s="109"/>
      <c r="E34" s="58"/>
      <c r="F34" s="59"/>
      <c r="G34" s="61"/>
    </row>
    <row r="35" spans="1:9" ht="15.75" thickBot="1" x14ac:dyDescent="0.3">
      <c r="A35" s="16" t="s">
        <v>22</v>
      </c>
      <c r="B35" s="4" t="s">
        <v>14</v>
      </c>
      <c r="C35" s="102">
        <v>108.9</v>
      </c>
      <c r="D35" s="111"/>
      <c r="E35" s="98">
        <v>162.5</v>
      </c>
      <c r="F35" s="99"/>
      <c r="G35" s="95" t="s">
        <v>280</v>
      </c>
    </row>
    <row r="36" spans="1:9" ht="15.75" thickBot="1" x14ac:dyDescent="0.3">
      <c r="A36" s="92" t="s">
        <v>23</v>
      </c>
      <c r="B36" s="4" t="s">
        <v>15</v>
      </c>
      <c r="C36" s="98">
        <v>109.2</v>
      </c>
      <c r="D36" s="110"/>
      <c r="E36" s="98">
        <v>162.19999999999999</v>
      </c>
      <c r="F36" s="99"/>
      <c r="G36" s="96"/>
    </row>
    <row r="37" spans="1:9" ht="15.75" thickBot="1" x14ac:dyDescent="0.3">
      <c r="A37" s="93"/>
      <c r="B37" s="4" t="s">
        <v>16</v>
      </c>
      <c r="C37" s="98">
        <v>109.5</v>
      </c>
      <c r="D37" s="110"/>
      <c r="E37" s="98">
        <v>162.6</v>
      </c>
      <c r="F37" s="99"/>
      <c r="G37" s="96"/>
    </row>
    <row r="38" spans="1:9" ht="15.75" thickBot="1" x14ac:dyDescent="0.3">
      <c r="A38" s="93"/>
      <c r="B38" s="4" t="s">
        <v>17</v>
      </c>
      <c r="C38" s="98">
        <v>109.3</v>
      </c>
      <c r="D38" s="110"/>
      <c r="E38" s="98">
        <v>163</v>
      </c>
      <c r="F38" s="99"/>
      <c r="G38" s="96"/>
    </row>
    <row r="39" spans="1:9" ht="15.75" thickBot="1" x14ac:dyDescent="0.3">
      <c r="A39" s="94"/>
      <c r="B39" s="5" t="s">
        <v>18</v>
      </c>
      <c r="C39" s="98">
        <v>109.5</v>
      </c>
      <c r="D39" s="110"/>
      <c r="E39" s="98">
        <v>163.19999999999999</v>
      </c>
      <c r="F39" s="99"/>
      <c r="G39" s="97"/>
    </row>
    <row r="40" spans="1:9" x14ac:dyDescent="0.25">
      <c r="A40" s="30"/>
      <c r="D40" s="30"/>
      <c r="H40" s="30"/>
    </row>
    <row r="41" spans="1:9" x14ac:dyDescent="0.25">
      <c r="A41" s="30"/>
      <c r="D41" s="30"/>
      <c r="I41" s="30"/>
    </row>
    <row r="42" spans="1:9" x14ac:dyDescent="0.25">
      <c r="A42" s="30"/>
      <c r="D42" s="30"/>
      <c r="I42" s="30"/>
    </row>
    <row r="43" spans="1:9" x14ac:dyDescent="0.25">
      <c r="A43" s="30"/>
      <c r="D43" s="30"/>
      <c r="I43" s="30"/>
    </row>
    <row r="44" spans="1:9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2">
    <mergeCell ref="C35:D35"/>
    <mergeCell ref="E35:F35"/>
    <mergeCell ref="G35:G39"/>
    <mergeCell ref="A36:A39"/>
    <mergeCell ref="C36:D36"/>
    <mergeCell ref="E36:F36"/>
    <mergeCell ref="C37:D37"/>
    <mergeCell ref="E37:F37"/>
    <mergeCell ref="C38:D38"/>
    <mergeCell ref="E38:F38"/>
    <mergeCell ref="C39:D39"/>
    <mergeCell ref="E39:F39"/>
    <mergeCell ref="D20:G20"/>
    <mergeCell ref="A22:F22"/>
    <mergeCell ref="A27:F27"/>
    <mergeCell ref="A32:G32"/>
    <mergeCell ref="B33:B34"/>
    <mergeCell ref="C33:D34"/>
    <mergeCell ref="E33:F34"/>
    <mergeCell ref="G33:G34"/>
    <mergeCell ref="D19:G19"/>
    <mergeCell ref="A2:J2"/>
    <mergeCell ref="B5:C5"/>
    <mergeCell ref="B6:C6"/>
    <mergeCell ref="F6:G6"/>
    <mergeCell ref="A11:B11"/>
    <mergeCell ref="D11:F11"/>
    <mergeCell ref="D15:G15"/>
    <mergeCell ref="A16:B16"/>
    <mergeCell ref="D16:G16"/>
    <mergeCell ref="D17:G17"/>
    <mergeCell ref="D18:G18"/>
  </mergeCells>
  <pageMargins left="0.7" right="0.7" top="0.75" bottom="0.75" header="0.3" footer="0.3"/>
  <pageSetup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J44"/>
  <sheetViews>
    <sheetView zoomScaleNormal="100" workbookViewId="0">
      <selection activeCell="D16" sqref="D16:G16"/>
    </sheetView>
  </sheetViews>
  <sheetFormatPr defaultColWidth="8.85546875" defaultRowHeight="15" x14ac:dyDescent="0.25"/>
  <cols>
    <col min="1" max="2" width="13.5703125" style="1" customWidth="1"/>
    <col min="3" max="3" width="9.42578125" style="1" customWidth="1"/>
    <col min="4" max="5" width="13.5703125" style="1" customWidth="1"/>
    <col min="6" max="9" width="9.42578125" style="1" customWidth="1"/>
    <col min="10" max="16384" width="8.85546875" style="1"/>
  </cols>
  <sheetData>
    <row r="2" spans="1:10" x14ac:dyDescent="0.25">
      <c r="A2" s="38" t="s">
        <v>259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321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322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0"/>
      <c r="E10" s="31"/>
      <c r="F10" s="31"/>
    </row>
    <row r="11" spans="1:10" ht="15.75" thickBot="1" x14ac:dyDescent="0.3">
      <c r="A11" s="44" t="s">
        <v>7</v>
      </c>
      <c r="B11" s="43"/>
      <c r="C11" s="7"/>
      <c r="D11" s="104" t="s">
        <v>21</v>
      </c>
      <c r="E11" s="105"/>
      <c r="F11" s="106"/>
    </row>
    <row r="12" spans="1:10" ht="15.75" thickBot="1" x14ac:dyDescent="0.3">
      <c r="A12" s="4" t="s">
        <v>261</v>
      </c>
      <c r="B12" s="33" t="s">
        <v>6</v>
      </c>
      <c r="C12" s="7"/>
      <c r="D12" s="9" t="s">
        <v>3</v>
      </c>
      <c r="E12" s="9" t="s">
        <v>261</v>
      </c>
      <c r="F12" s="10" t="s">
        <v>6</v>
      </c>
    </row>
    <row r="13" spans="1:10" ht="15.75" thickBot="1" x14ac:dyDescent="0.3">
      <c r="A13" s="9" t="s">
        <v>323</v>
      </c>
      <c r="B13" s="10" t="s">
        <v>324</v>
      </c>
      <c r="C13" s="7"/>
      <c r="D13" s="18" t="s">
        <v>38</v>
      </c>
      <c r="E13" s="18" t="s">
        <v>325</v>
      </c>
      <c r="F13" s="19" t="s">
        <v>326</v>
      </c>
    </row>
    <row r="14" spans="1:10" ht="15.75" thickBot="1" x14ac:dyDescent="0.3">
      <c r="A14" s="9" t="s">
        <v>327</v>
      </c>
      <c r="B14" s="9" t="s">
        <v>328</v>
      </c>
      <c r="D14" s="11"/>
      <c r="E14" s="11"/>
      <c r="F14" s="11"/>
    </row>
    <row r="15" spans="1:10" ht="15.75" thickBot="1" x14ac:dyDescent="0.3">
      <c r="A15" s="18" t="s">
        <v>329</v>
      </c>
      <c r="B15" s="18" t="s">
        <v>324</v>
      </c>
      <c r="C15" s="12"/>
      <c r="D15" s="48" t="s">
        <v>12</v>
      </c>
      <c r="E15" s="49"/>
      <c r="F15" s="49"/>
      <c r="G15" s="50"/>
    </row>
    <row r="16" spans="1:10" ht="15.75" thickBot="1" x14ac:dyDescent="0.3">
      <c r="A16" s="71" t="s">
        <v>10</v>
      </c>
      <c r="B16" s="107"/>
      <c r="C16" s="12"/>
      <c r="D16" s="62" t="s">
        <v>330</v>
      </c>
      <c r="E16" s="63"/>
      <c r="F16" s="63"/>
      <c r="G16" s="64"/>
    </row>
    <row r="17" spans="1:7" ht="15.75" thickBot="1" x14ac:dyDescent="0.3">
      <c r="A17" s="4" t="s">
        <v>261</v>
      </c>
      <c r="B17" s="33" t="s">
        <v>6</v>
      </c>
      <c r="C17" s="12"/>
      <c r="D17" s="65"/>
      <c r="E17" s="66"/>
      <c r="F17" s="66"/>
      <c r="G17" s="67"/>
    </row>
    <row r="18" spans="1:7" ht="15.75" thickBot="1" x14ac:dyDescent="0.3">
      <c r="A18" s="9" t="s">
        <v>331</v>
      </c>
      <c r="B18" s="10" t="s">
        <v>332</v>
      </c>
      <c r="C18" s="12"/>
      <c r="D18" s="65"/>
      <c r="E18" s="66"/>
      <c r="F18" s="66"/>
      <c r="G18" s="67"/>
    </row>
    <row r="19" spans="1:7" ht="15.75" thickBot="1" x14ac:dyDescent="0.3">
      <c r="A19" s="18" t="s">
        <v>333</v>
      </c>
      <c r="B19" s="19" t="s">
        <v>334</v>
      </c>
      <c r="C19" s="12"/>
      <c r="D19" s="68"/>
      <c r="E19" s="69"/>
      <c r="F19" s="69"/>
      <c r="G19" s="70"/>
    </row>
    <row r="20" spans="1:7" ht="15.75" thickBot="1" x14ac:dyDescent="0.3">
      <c r="A20" s="18" t="s">
        <v>335</v>
      </c>
      <c r="B20" s="19" t="s">
        <v>332</v>
      </c>
      <c r="C20" s="12"/>
      <c r="D20" s="72"/>
      <c r="E20" s="73"/>
      <c r="F20" s="73"/>
      <c r="G20" s="74"/>
    </row>
    <row r="21" spans="1:7" ht="15.75" thickBot="1" x14ac:dyDescent="0.3">
      <c r="A21" s="31"/>
      <c r="B21" s="31"/>
      <c r="C21" s="31"/>
      <c r="D21" s="31"/>
      <c r="E21" s="31"/>
      <c r="F21" s="31"/>
    </row>
    <row r="22" spans="1:7" ht="15.75" thickBot="1" x14ac:dyDescent="0.3">
      <c r="A22" s="44" t="s">
        <v>34</v>
      </c>
      <c r="B22" s="42"/>
      <c r="C22" s="42"/>
      <c r="D22" s="42"/>
      <c r="E22" s="42"/>
      <c r="F22" s="43"/>
    </row>
    <row r="23" spans="1:7" ht="15.75" thickBot="1" x14ac:dyDescent="0.3">
      <c r="A23" s="4" t="s">
        <v>261</v>
      </c>
      <c r="B23" s="4" t="s">
        <v>11</v>
      </c>
      <c r="C23" s="33" t="s">
        <v>24</v>
      </c>
      <c r="D23" s="4" t="s">
        <v>6</v>
      </c>
      <c r="E23" s="4" t="s">
        <v>11</v>
      </c>
      <c r="F23" s="33" t="s">
        <v>24</v>
      </c>
    </row>
    <row r="24" spans="1:7" ht="15.75" thickBot="1" x14ac:dyDescent="0.3">
      <c r="A24" s="25">
        <v>2836</v>
      </c>
      <c r="B24" s="4" t="s">
        <v>30</v>
      </c>
      <c r="C24" s="17">
        <f>((A24/E13)-1)*100</f>
        <v>0.71022727272727071</v>
      </c>
      <c r="D24" s="25">
        <v>794</v>
      </c>
      <c r="E24" s="4" t="s">
        <v>30</v>
      </c>
      <c r="F24" s="28">
        <f>((D24/F13)-1)*100</f>
        <v>1.1464968152866239</v>
      </c>
    </row>
    <row r="25" spans="1:7" ht="15.75" thickBot="1" x14ac:dyDescent="0.3">
      <c r="A25" s="25">
        <v>2844</v>
      </c>
      <c r="B25" s="4" t="s">
        <v>30</v>
      </c>
      <c r="C25" s="17">
        <f>((A25/E13)-1)*100</f>
        <v>0.99431818181818787</v>
      </c>
      <c r="D25" s="25">
        <v>793</v>
      </c>
      <c r="E25" s="4" t="s">
        <v>30</v>
      </c>
      <c r="F25" s="17">
        <f>((D25/F13)-1)*100</f>
        <v>1.0191082802547768</v>
      </c>
    </row>
    <row r="26" spans="1:7" ht="15.75" thickBot="1" x14ac:dyDescent="0.3">
      <c r="A26" s="25">
        <v>2856</v>
      </c>
      <c r="B26" s="27" t="s">
        <v>55</v>
      </c>
      <c r="C26" s="26">
        <f>((A26/E13)-1)*100</f>
        <v>1.4204545454545414</v>
      </c>
      <c r="D26" s="25">
        <v>790</v>
      </c>
      <c r="E26" s="4" t="s">
        <v>30</v>
      </c>
      <c r="F26" s="17">
        <f>((D26/F13)-1)*100</f>
        <v>0.63694267515923553</v>
      </c>
    </row>
    <row r="27" spans="1:7" ht="15.75" thickBot="1" x14ac:dyDescent="0.3">
      <c r="A27" s="45" t="s">
        <v>10</v>
      </c>
      <c r="B27" s="46"/>
      <c r="C27" s="46"/>
      <c r="D27" s="46"/>
      <c r="E27" s="46"/>
      <c r="F27" s="47"/>
    </row>
    <row r="28" spans="1:7" ht="15.75" thickBot="1" x14ac:dyDescent="0.3">
      <c r="A28" s="9" t="s">
        <v>336</v>
      </c>
      <c r="B28" s="27" t="s">
        <v>55</v>
      </c>
      <c r="C28" s="26">
        <f>((A28/E13)-1)*100</f>
        <v>1.5269886363636465</v>
      </c>
      <c r="D28" s="9" t="s">
        <v>326</v>
      </c>
      <c r="E28" s="4" t="s">
        <v>30</v>
      </c>
      <c r="F28" s="28">
        <f>((D28/F13)-1)*100</f>
        <v>0</v>
      </c>
    </row>
    <row r="29" spans="1:7" ht="15.75" thickBot="1" x14ac:dyDescent="0.3">
      <c r="A29" s="9" t="s">
        <v>337</v>
      </c>
      <c r="B29" s="4" t="s">
        <v>30</v>
      </c>
      <c r="C29" s="17">
        <f>((A29/E13)-1)*100</f>
        <v>0.95880681818181213</v>
      </c>
      <c r="D29" s="9" t="s">
        <v>338</v>
      </c>
      <c r="E29" s="4" t="s">
        <v>30</v>
      </c>
      <c r="F29" s="17">
        <f>((D29/F13)-1)*100</f>
        <v>1.4012738853503182</v>
      </c>
    </row>
    <row r="30" spans="1:7" ht="15.75" thickBot="1" x14ac:dyDescent="0.3">
      <c r="A30" s="9" t="s">
        <v>339</v>
      </c>
      <c r="B30" s="27" t="s">
        <v>55</v>
      </c>
      <c r="C30" s="26">
        <f>((A30/E13)-1)*100</f>
        <v>1.4559659090909172</v>
      </c>
      <c r="D30" s="9" t="s">
        <v>324</v>
      </c>
      <c r="E30" s="4" t="s">
        <v>30</v>
      </c>
      <c r="F30" s="17">
        <f>((D30/F13)-1)*100</f>
        <v>0.76433121019108263</v>
      </c>
    </row>
    <row r="31" spans="1:7" ht="15.75" thickBot="1" x14ac:dyDescent="0.3"/>
    <row r="32" spans="1:7" ht="15.75" thickBot="1" x14ac:dyDescent="0.3">
      <c r="A32" s="44" t="s">
        <v>25</v>
      </c>
      <c r="B32" s="42"/>
      <c r="C32" s="42"/>
      <c r="D32" s="42"/>
      <c r="E32" s="42"/>
      <c r="F32" s="42"/>
      <c r="G32" s="43"/>
    </row>
    <row r="33" spans="1:9" ht="15" customHeight="1" x14ac:dyDescent="0.25">
      <c r="A33" s="29"/>
      <c r="B33" s="75"/>
      <c r="C33" s="53" t="s">
        <v>278</v>
      </c>
      <c r="D33" s="108"/>
      <c r="E33" s="53" t="s">
        <v>279</v>
      </c>
      <c r="F33" s="57"/>
      <c r="G33" s="60" t="s">
        <v>28</v>
      </c>
    </row>
    <row r="34" spans="1:9" ht="15.75" thickBot="1" x14ac:dyDescent="0.3">
      <c r="A34" s="15"/>
      <c r="B34" s="76"/>
      <c r="C34" s="58"/>
      <c r="D34" s="109"/>
      <c r="E34" s="58"/>
      <c r="F34" s="59"/>
      <c r="G34" s="61"/>
    </row>
    <row r="35" spans="1:9" ht="15.75" thickBot="1" x14ac:dyDescent="0.3">
      <c r="A35" s="16" t="s">
        <v>22</v>
      </c>
      <c r="B35" s="4" t="s">
        <v>14</v>
      </c>
      <c r="C35" s="98">
        <v>110.4</v>
      </c>
      <c r="D35" s="110"/>
      <c r="E35" s="98">
        <v>162.69999999999999</v>
      </c>
      <c r="F35" s="99"/>
      <c r="G35" s="95" t="s">
        <v>340</v>
      </c>
    </row>
    <row r="36" spans="1:9" ht="15.75" thickBot="1" x14ac:dyDescent="0.3">
      <c r="A36" s="92" t="s">
        <v>23</v>
      </c>
      <c r="B36" s="4" t="s">
        <v>15</v>
      </c>
      <c r="C36" s="98">
        <v>109.9</v>
      </c>
      <c r="D36" s="110"/>
      <c r="E36" s="98">
        <v>163</v>
      </c>
      <c r="F36" s="99"/>
      <c r="G36" s="96"/>
    </row>
    <row r="37" spans="1:9" ht="15.75" thickBot="1" x14ac:dyDescent="0.3">
      <c r="A37" s="93"/>
      <c r="B37" s="4" t="s">
        <v>16</v>
      </c>
      <c r="C37" s="98">
        <v>109.5</v>
      </c>
      <c r="D37" s="110"/>
      <c r="E37" s="98">
        <v>163.9</v>
      </c>
      <c r="F37" s="99"/>
      <c r="G37" s="96"/>
    </row>
    <row r="38" spans="1:9" ht="15.75" thickBot="1" x14ac:dyDescent="0.3">
      <c r="A38" s="93"/>
      <c r="B38" s="4" t="s">
        <v>17</v>
      </c>
      <c r="C38" s="98">
        <v>110.9</v>
      </c>
      <c r="D38" s="110"/>
      <c r="E38" s="98">
        <v>163.80000000000001</v>
      </c>
      <c r="F38" s="99"/>
      <c r="G38" s="96"/>
    </row>
    <row r="39" spans="1:9" ht="15.75" thickBot="1" x14ac:dyDescent="0.3">
      <c r="A39" s="94"/>
      <c r="B39" s="5" t="s">
        <v>18</v>
      </c>
      <c r="C39" s="98">
        <v>110.2</v>
      </c>
      <c r="D39" s="110"/>
      <c r="E39" s="98">
        <v>164</v>
      </c>
      <c r="F39" s="99"/>
      <c r="G39" s="97"/>
    </row>
    <row r="40" spans="1:9" x14ac:dyDescent="0.25">
      <c r="A40" s="30"/>
      <c r="D40" s="30"/>
      <c r="H40" s="30"/>
    </row>
    <row r="41" spans="1:9" x14ac:dyDescent="0.25">
      <c r="A41" s="30"/>
      <c r="D41" s="30"/>
      <c r="I41" s="30"/>
    </row>
    <row r="42" spans="1:9" x14ac:dyDescent="0.25">
      <c r="A42" s="30"/>
      <c r="D42" s="30"/>
      <c r="I42" s="30"/>
    </row>
    <row r="43" spans="1:9" x14ac:dyDescent="0.25">
      <c r="A43" s="30"/>
      <c r="D43" s="30"/>
      <c r="I43" s="30"/>
    </row>
    <row r="44" spans="1:9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2">
    <mergeCell ref="C35:D35"/>
    <mergeCell ref="E35:F35"/>
    <mergeCell ref="G35:G39"/>
    <mergeCell ref="A36:A39"/>
    <mergeCell ref="C36:D36"/>
    <mergeCell ref="E36:F36"/>
    <mergeCell ref="C37:D37"/>
    <mergeCell ref="E37:F37"/>
    <mergeCell ref="C38:D38"/>
    <mergeCell ref="E38:F38"/>
    <mergeCell ref="C39:D39"/>
    <mergeCell ref="E39:F39"/>
    <mergeCell ref="D20:G20"/>
    <mergeCell ref="A22:F22"/>
    <mergeCell ref="A27:F27"/>
    <mergeCell ref="A32:G32"/>
    <mergeCell ref="B33:B34"/>
    <mergeCell ref="C33:D34"/>
    <mergeCell ref="E33:F34"/>
    <mergeCell ref="G33:G34"/>
    <mergeCell ref="D19:G19"/>
    <mergeCell ref="A2:J2"/>
    <mergeCell ref="B5:C5"/>
    <mergeCell ref="B6:C6"/>
    <mergeCell ref="F6:G6"/>
    <mergeCell ref="A11:B11"/>
    <mergeCell ref="D11:F11"/>
    <mergeCell ref="D15:G15"/>
    <mergeCell ref="A16:B16"/>
    <mergeCell ref="D16:G16"/>
    <mergeCell ref="D17:G17"/>
    <mergeCell ref="D18:G18"/>
  </mergeCells>
  <pageMargins left="0.7" right="0.7" top="0.75" bottom="0.75" header="0.3" footer="0.3"/>
  <pageSetup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J44"/>
  <sheetViews>
    <sheetView zoomScaleNormal="100" workbookViewId="0">
      <selection activeCell="D17" sqref="D17:G17"/>
    </sheetView>
  </sheetViews>
  <sheetFormatPr defaultColWidth="8.85546875" defaultRowHeight="15" x14ac:dyDescent="0.25"/>
  <cols>
    <col min="1" max="2" width="13.5703125" style="1" customWidth="1"/>
    <col min="3" max="3" width="9.42578125" style="1" customWidth="1"/>
    <col min="4" max="5" width="13.5703125" style="1" customWidth="1"/>
    <col min="6" max="9" width="9.42578125" style="1" customWidth="1"/>
    <col min="10" max="16384" width="8.85546875" style="1"/>
  </cols>
  <sheetData>
    <row r="2" spans="1:10" x14ac:dyDescent="0.25">
      <c r="A2" s="38" t="s">
        <v>259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321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341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0"/>
      <c r="E10" s="31"/>
      <c r="F10" s="31"/>
    </row>
    <row r="11" spans="1:10" ht="15.75" thickBot="1" x14ac:dyDescent="0.3">
      <c r="A11" s="44" t="s">
        <v>7</v>
      </c>
      <c r="B11" s="43"/>
      <c r="C11" s="7"/>
      <c r="D11" s="104" t="s">
        <v>21</v>
      </c>
      <c r="E11" s="105"/>
      <c r="F11" s="106"/>
    </row>
    <row r="12" spans="1:10" ht="15.75" thickBot="1" x14ac:dyDescent="0.3">
      <c r="A12" s="4" t="s">
        <v>261</v>
      </c>
      <c r="B12" s="33" t="s">
        <v>6</v>
      </c>
      <c r="C12" s="7"/>
      <c r="D12" s="9" t="s">
        <v>3</v>
      </c>
      <c r="E12" s="9" t="s">
        <v>261</v>
      </c>
      <c r="F12" s="10" t="s">
        <v>6</v>
      </c>
    </row>
    <row r="13" spans="1:10" ht="15.75" thickBot="1" x14ac:dyDescent="0.3">
      <c r="A13" s="9" t="s">
        <v>342</v>
      </c>
      <c r="B13" s="10" t="s">
        <v>343</v>
      </c>
      <c r="C13" s="7"/>
      <c r="D13" s="18" t="s">
        <v>38</v>
      </c>
      <c r="E13" s="18" t="s">
        <v>344</v>
      </c>
      <c r="F13" s="19" t="s">
        <v>345</v>
      </c>
    </row>
    <row r="14" spans="1:10" ht="15.75" thickBot="1" x14ac:dyDescent="0.3">
      <c r="A14" s="9" t="s">
        <v>346</v>
      </c>
      <c r="B14" s="9" t="s">
        <v>347</v>
      </c>
      <c r="D14" s="11"/>
      <c r="E14" s="11"/>
      <c r="F14" s="11"/>
    </row>
    <row r="15" spans="1:10" ht="15.75" thickBot="1" x14ac:dyDescent="0.3">
      <c r="A15" s="18" t="s">
        <v>342</v>
      </c>
      <c r="B15" s="18" t="s">
        <v>348</v>
      </c>
      <c r="C15" s="12"/>
      <c r="D15" s="48" t="s">
        <v>12</v>
      </c>
      <c r="E15" s="49"/>
      <c r="F15" s="49"/>
      <c r="G15" s="50"/>
    </row>
    <row r="16" spans="1:10" ht="15.75" thickBot="1" x14ac:dyDescent="0.3">
      <c r="A16" s="71" t="s">
        <v>10</v>
      </c>
      <c r="B16" s="107"/>
      <c r="C16" s="12"/>
      <c r="D16" s="62" t="s">
        <v>349</v>
      </c>
      <c r="E16" s="63"/>
      <c r="F16" s="63"/>
      <c r="G16" s="64"/>
    </row>
    <row r="17" spans="1:7" ht="15.75" thickBot="1" x14ac:dyDescent="0.3">
      <c r="A17" s="4" t="s">
        <v>261</v>
      </c>
      <c r="B17" s="33" t="s">
        <v>6</v>
      </c>
      <c r="C17" s="12"/>
      <c r="D17" s="65" t="s">
        <v>350</v>
      </c>
      <c r="E17" s="66"/>
      <c r="F17" s="66"/>
      <c r="G17" s="67"/>
    </row>
    <row r="18" spans="1:7" ht="15.75" thickBot="1" x14ac:dyDescent="0.3">
      <c r="A18" s="9" t="s">
        <v>351</v>
      </c>
      <c r="B18" s="10" t="s">
        <v>352</v>
      </c>
      <c r="C18" s="12"/>
      <c r="D18" s="65"/>
      <c r="E18" s="66"/>
      <c r="F18" s="66"/>
      <c r="G18" s="67"/>
    </row>
    <row r="19" spans="1:7" ht="15.75" thickBot="1" x14ac:dyDescent="0.3">
      <c r="A19" s="18" t="s">
        <v>353</v>
      </c>
      <c r="B19" s="19" t="s">
        <v>347</v>
      </c>
      <c r="C19" s="12"/>
      <c r="D19" s="68"/>
      <c r="E19" s="69"/>
      <c r="F19" s="69"/>
      <c r="G19" s="70"/>
    </row>
    <row r="20" spans="1:7" ht="15.75" thickBot="1" x14ac:dyDescent="0.3">
      <c r="A20" s="18" t="s">
        <v>277</v>
      </c>
      <c r="B20" s="19" t="s">
        <v>348</v>
      </c>
      <c r="C20" s="12"/>
      <c r="D20" s="72"/>
      <c r="E20" s="73"/>
      <c r="F20" s="73"/>
      <c r="G20" s="74"/>
    </row>
    <row r="21" spans="1:7" ht="15.75" thickBot="1" x14ac:dyDescent="0.3">
      <c r="A21" s="31"/>
      <c r="B21" s="31"/>
      <c r="C21" s="31"/>
      <c r="D21" s="31"/>
      <c r="E21" s="31"/>
      <c r="F21" s="31"/>
    </row>
    <row r="22" spans="1:7" ht="15.75" thickBot="1" x14ac:dyDescent="0.3">
      <c r="A22" s="44" t="s">
        <v>34</v>
      </c>
      <c r="B22" s="42"/>
      <c r="C22" s="42"/>
      <c r="D22" s="42"/>
      <c r="E22" s="42"/>
      <c r="F22" s="43"/>
    </row>
    <row r="23" spans="1:7" ht="15.75" thickBot="1" x14ac:dyDescent="0.3">
      <c r="A23" s="4" t="s">
        <v>261</v>
      </c>
      <c r="B23" s="4" t="s">
        <v>11</v>
      </c>
      <c r="C23" s="33" t="s">
        <v>24</v>
      </c>
      <c r="D23" s="4" t="s">
        <v>6</v>
      </c>
      <c r="E23" s="4" t="s">
        <v>11</v>
      </c>
      <c r="F23" s="33" t="s">
        <v>24</v>
      </c>
    </row>
    <row r="24" spans="1:7" ht="15.75" thickBot="1" x14ac:dyDescent="0.3">
      <c r="A24" s="25">
        <v>2665</v>
      </c>
      <c r="B24" s="4" t="s">
        <v>30</v>
      </c>
      <c r="C24" s="17">
        <f>((A24/E13)-1)*100</f>
        <v>3.7537537537546406E-2</v>
      </c>
      <c r="D24" s="25">
        <v>696</v>
      </c>
      <c r="E24" s="4" t="s">
        <v>30</v>
      </c>
      <c r="F24" s="28">
        <f>((D24/F13)-1)*100</f>
        <v>0.28818443804035088</v>
      </c>
    </row>
    <row r="25" spans="1:7" ht="15.75" thickBot="1" x14ac:dyDescent="0.3">
      <c r="A25" s="25">
        <v>2638</v>
      </c>
      <c r="B25" s="4" t="s">
        <v>30</v>
      </c>
      <c r="C25" s="17">
        <f>((A25/E13)-1)*100</f>
        <v>-0.97597597597597341</v>
      </c>
      <c r="D25" s="25">
        <v>691</v>
      </c>
      <c r="E25" s="4" t="s">
        <v>30</v>
      </c>
      <c r="F25" s="17">
        <f>((D25/F13)-1)*100</f>
        <v>-0.43227665706051521</v>
      </c>
    </row>
    <row r="26" spans="1:7" ht="15.75" thickBot="1" x14ac:dyDescent="0.3">
      <c r="A26" s="25">
        <v>2644</v>
      </c>
      <c r="B26" s="4" t="s">
        <v>30</v>
      </c>
      <c r="C26" s="17">
        <f>((A26/E13)-1)*100</f>
        <v>-0.75075075075075048</v>
      </c>
      <c r="D26" s="25">
        <v>701</v>
      </c>
      <c r="E26" s="4" t="s">
        <v>30</v>
      </c>
      <c r="F26" s="17">
        <f>((D26/F13)-1)*100</f>
        <v>1.008645533141217</v>
      </c>
    </row>
    <row r="27" spans="1:7" ht="15.75" thickBot="1" x14ac:dyDescent="0.3">
      <c r="A27" s="45" t="s">
        <v>10</v>
      </c>
      <c r="B27" s="46"/>
      <c r="C27" s="46"/>
      <c r="D27" s="46"/>
      <c r="E27" s="46"/>
      <c r="F27" s="47"/>
    </row>
    <row r="28" spans="1:7" ht="15.75" thickBot="1" x14ac:dyDescent="0.3">
      <c r="A28" s="9" t="s">
        <v>262</v>
      </c>
      <c r="B28" s="27" t="s">
        <v>55</v>
      </c>
      <c r="C28" s="26">
        <f>((A28/E13)-1)*100</f>
        <v>-1.1261261261261257</v>
      </c>
      <c r="D28" s="9" t="s">
        <v>354</v>
      </c>
      <c r="E28" s="4" t="s">
        <v>30</v>
      </c>
      <c r="F28" s="28">
        <f>((D28/F13)-1)*100</f>
        <v>1.1527377521613813</v>
      </c>
    </row>
    <row r="29" spans="1:7" ht="15.75" thickBot="1" x14ac:dyDescent="0.3">
      <c r="A29" s="9" t="s">
        <v>355</v>
      </c>
      <c r="B29" s="27" t="s">
        <v>55</v>
      </c>
      <c r="C29" s="26">
        <f>((A29/E13)-1)*100</f>
        <v>-1.0885885885885904</v>
      </c>
      <c r="D29" s="9" t="s">
        <v>356</v>
      </c>
      <c r="E29" s="4" t="s">
        <v>30</v>
      </c>
      <c r="F29" s="17">
        <f>((D29/F13)-1)*100</f>
        <v>0.14409221902016434</v>
      </c>
    </row>
    <row r="30" spans="1:7" ht="15.75" thickBot="1" x14ac:dyDescent="0.3">
      <c r="A30" s="9" t="s">
        <v>357</v>
      </c>
      <c r="B30" s="4" t="s">
        <v>30</v>
      </c>
      <c r="C30" s="17">
        <f>((A30/E13)-1)*100</f>
        <v>-0.71321321321321518</v>
      </c>
      <c r="D30" s="9" t="s">
        <v>358</v>
      </c>
      <c r="E30" s="4" t="s">
        <v>30</v>
      </c>
      <c r="F30" s="17">
        <f>((D30/F13)-1)*100</f>
        <v>0.43227665706051521</v>
      </c>
    </row>
    <row r="31" spans="1:7" ht="15.75" thickBot="1" x14ac:dyDescent="0.3"/>
    <row r="32" spans="1:7" ht="15.75" thickBot="1" x14ac:dyDescent="0.3">
      <c r="A32" s="44" t="s">
        <v>25</v>
      </c>
      <c r="B32" s="42"/>
      <c r="C32" s="42"/>
      <c r="D32" s="42"/>
      <c r="E32" s="42"/>
      <c r="F32" s="42"/>
      <c r="G32" s="43"/>
    </row>
    <row r="33" spans="1:9" ht="15" customHeight="1" x14ac:dyDescent="0.25">
      <c r="A33" s="29"/>
      <c r="B33" s="75"/>
      <c r="C33" s="53" t="s">
        <v>278</v>
      </c>
      <c r="D33" s="108"/>
      <c r="E33" s="53" t="s">
        <v>279</v>
      </c>
      <c r="F33" s="57"/>
      <c r="G33" s="60" t="s">
        <v>28</v>
      </c>
    </row>
    <row r="34" spans="1:9" ht="15.75" thickBot="1" x14ac:dyDescent="0.3">
      <c r="A34" s="15"/>
      <c r="B34" s="76"/>
      <c r="C34" s="58"/>
      <c r="D34" s="109"/>
      <c r="E34" s="58"/>
      <c r="F34" s="59"/>
      <c r="G34" s="61"/>
    </row>
    <row r="35" spans="1:9" ht="15.75" thickBot="1" x14ac:dyDescent="0.3">
      <c r="A35" s="16" t="s">
        <v>22</v>
      </c>
      <c r="B35" s="4" t="s">
        <v>14</v>
      </c>
      <c r="C35" s="98">
        <v>109.5</v>
      </c>
      <c r="D35" s="110"/>
      <c r="E35" s="98">
        <v>162.80000000000001</v>
      </c>
      <c r="F35" s="99"/>
      <c r="G35" s="95" t="s">
        <v>359</v>
      </c>
    </row>
    <row r="36" spans="1:9" ht="15.75" thickBot="1" x14ac:dyDescent="0.3">
      <c r="A36" s="92" t="s">
        <v>23</v>
      </c>
      <c r="B36" s="4" t="s">
        <v>15</v>
      </c>
      <c r="C36" s="102">
        <v>108.5</v>
      </c>
      <c r="D36" s="111"/>
      <c r="E36" s="102">
        <v>161.6</v>
      </c>
      <c r="F36" s="103"/>
      <c r="G36" s="96"/>
    </row>
    <row r="37" spans="1:9" ht="15.75" thickBot="1" x14ac:dyDescent="0.3">
      <c r="A37" s="93"/>
      <c r="B37" s="4" t="s">
        <v>16</v>
      </c>
      <c r="C37" s="102">
        <v>109.1</v>
      </c>
      <c r="D37" s="111"/>
      <c r="E37" s="102">
        <v>161.69999999999999</v>
      </c>
      <c r="F37" s="103"/>
      <c r="G37" s="96"/>
    </row>
    <row r="38" spans="1:9" ht="15.75" thickBot="1" x14ac:dyDescent="0.3">
      <c r="A38" s="93"/>
      <c r="B38" s="4" t="s">
        <v>17</v>
      </c>
      <c r="C38" s="98">
        <v>109.4</v>
      </c>
      <c r="D38" s="110"/>
      <c r="E38" s="98">
        <v>162.19999999999999</v>
      </c>
      <c r="F38" s="99"/>
      <c r="G38" s="96"/>
    </row>
    <row r="39" spans="1:9" ht="15.75" thickBot="1" x14ac:dyDescent="0.3">
      <c r="A39" s="94"/>
      <c r="B39" s="5" t="s">
        <v>18</v>
      </c>
      <c r="C39" s="98">
        <v>109.3</v>
      </c>
      <c r="D39" s="110"/>
      <c r="E39" s="98">
        <v>162.5</v>
      </c>
      <c r="F39" s="99"/>
      <c r="G39" s="97"/>
    </row>
    <row r="40" spans="1:9" x14ac:dyDescent="0.25">
      <c r="A40" s="30"/>
      <c r="D40" s="30"/>
      <c r="H40" s="30"/>
    </row>
    <row r="41" spans="1:9" x14ac:dyDescent="0.25">
      <c r="A41" s="30"/>
      <c r="D41" s="30"/>
      <c r="I41" s="30"/>
    </row>
    <row r="42" spans="1:9" x14ac:dyDescent="0.25">
      <c r="A42" s="30"/>
      <c r="D42" s="30"/>
      <c r="I42" s="30"/>
    </row>
    <row r="43" spans="1:9" x14ac:dyDescent="0.25">
      <c r="A43" s="30"/>
      <c r="D43" s="30"/>
      <c r="I43" s="30"/>
    </row>
    <row r="44" spans="1:9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2">
    <mergeCell ref="C35:D35"/>
    <mergeCell ref="E35:F35"/>
    <mergeCell ref="G35:G39"/>
    <mergeCell ref="A36:A39"/>
    <mergeCell ref="C36:D36"/>
    <mergeCell ref="E36:F36"/>
    <mergeCell ref="C37:D37"/>
    <mergeCell ref="E37:F37"/>
    <mergeCell ref="C38:D38"/>
    <mergeCell ref="E38:F38"/>
    <mergeCell ref="C39:D39"/>
    <mergeCell ref="E39:F39"/>
    <mergeCell ref="D20:G20"/>
    <mergeCell ref="A22:F22"/>
    <mergeCell ref="A27:F27"/>
    <mergeCell ref="A32:G32"/>
    <mergeCell ref="B33:B34"/>
    <mergeCell ref="C33:D34"/>
    <mergeCell ref="E33:F34"/>
    <mergeCell ref="G33:G34"/>
    <mergeCell ref="D19:G19"/>
    <mergeCell ref="A2:J2"/>
    <mergeCell ref="B5:C5"/>
    <mergeCell ref="B6:C6"/>
    <mergeCell ref="F6:G6"/>
    <mergeCell ref="A11:B11"/>
    <mergeCell ref="D11:F11"/>
    <mergeCell ref="D15:G15"/>
    <mergeCell ref="A16:B16"/>
    <mergeCell ref="D16:G16"/>
    <mergeCell ref="D17:G17"/>
    <mergeCell ref="D18:G18"/>
  </mergeCells>
  <pageMargins left="0.7" right="0.7" top="0.75" bottom="0.75" header="0.3" footer="0.3"/>
  <pageSetup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J44"/>
  <sheetViews>
    <sheetView zoomScaleNormal="100" workbookViewId="0">
      <selection activeCell="G40" sqref="G40"/>
    </sheetView>
  </sheetViews>
  <sheetFormatPr defaultColWidth="8.85546875" defaultRowHeight="15" x14ac:dyDescent="0.25"/>
  <cols>
    <col min="1" max="2" width="13.5703125" style="1" customWidth="1"/>
    <col min="3" max="3" width="9.42578125" style="1" customWidth="1"/>
    <col min="4" max="5" width="13.5703125" style="1" customWidth="1"/>
    <col min="6" max="9" width="9.42578125" style="1" customWidth="1"/>
    <col min="10" max="16384" width="8.85546875" style="1"/>
  </cols>
  <sheetData>
    <row r="2" spans="1:10" x14ac:dyDescent="0.25">
      <c r="A2" s="38" t="s">
        <v>259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360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361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0"/>
      <c r="E10" s="31"/>
      <c r="F10" s="31"/>
    </row>
    <row r="11" spans="1:10" ht="15.75" thickBot="1" x14ac:dyDescent="0.3">
      <c r="A11" s="44" t="s">
        <v>7</v>
      </c>
      <c r="B11" s="43"/>
      <c r="C11" s="7"/>
      <c r="D11" s="104" t="s">
        <v>21</v>
      </c>
      <c r="E11" s="105"/>
      <c r="F11" s="106"/>
    </row>
    <row r="12" spans="1:10" ht="15.75" thickBot="1" x14ac:dyDescent="0.3">
      <c r="A12" s="4" t="s">
        <v>261</v>
      </c>
      <c r="B12" s="33" t="s">
        <v>6</v>
      </c>
      <c r="C12" s="7"/>
      <c r="D12" s="9" t="s">
        <v>3</v>
      </c>
      <c r="E12" s="9" t="s">
        <v>261</v>
      </c>
      <c r="F12" s="10" t="s">
        <v>6</v>
      </c>
    </row>
    <row r="13" spans="1:10" ht="15.75" thickBot="1" x14ac:dyDescent="0.3">
      <c r="A13" s="9" t="s">
        <v>362</v>
      </c>
      <c r="B13" s="10" t="s">
        <v>275</v>
      </c>
      <c r="C13" s="7"/>
      <c r="D13" s="18" t="s">
        <v>38</v>
      </c>
      <c r="E13" s="18" t="s">
        <v>363</v>
      </c>
      <c r="F13" s="19" t="s">
        <v>273</v>
      </c>
    </row>
    <row r="14" spans="1:10" ht="15.75" thickBot="1" x14ac:dyDescent="0.3">
      <c r="A14" s="9" t="s">
        <v>364</v>
      </c>
      <c r="B14" s="9" t="s">
        <v>270</v>
      </c>
      <c r="D14" s="11"/>
      <c r="E14" s="11"/>
      <c r="F14" s="11"/>
    </row>
    <row r="15" spans="1:10" ht="15.75" thickBot="1" x14ac:dyDescent="0.3">
      <c r="A15" s="18" t="s">
        <v>365</v>
      </c>
      <c r="B15" s="18" t="s">
        <v>275</v>
      </c>
      <c r="C15" s="12"/>
      <c r="D15" s="48" t="s">
        <v>12</v>
      </c>
      <c r="E15" s="49"/>
      <c r="F15" s="49"/>
      <c r="G15" s="50"/>
    </row>
    <row r="16" spans="1:10" ht="15.75" thickBot="1" x14ac:dyDescent="0.3">
      <c r="A16" s="71" t="s">
        <v>10</v>
      </c>
      <c r="B16" s="107"/>
      <c r="C16" s="12"/>
      <c r="D16" s="62"/>
      <c r="E16" s="63"/>
      <c r="F16" s="63"/>
      <c r="G16" s="64"/>
    </row>
    <row r="17" spans="1:7" ht="15.75" thickBot="1" x14ac:dyDescent="0.3">
      <c r="A17" s="4" t="s">
        <v>261</v>
      </c>
      <c r="B17" s="33" t="s">
        <v>6</v>
      </c>
      <c r="C17" s="12"/>
      <c r="D17" s="65"/>
      <c r="E17" s="66"/>
      <c r="F17" s="66"/>
      <c r="G17" s="67"/>
    </row>
    <row r="18" spans="1:7" ht="15.75" thickBot="1" x14ac:dyDescent="0.3">
      <c r="A18" s="9" t="s">
        <v>366</v>
      </c>
      <c r="B18" s="10" t="s">
        <v>275</v>
      </c>
      <c r="C18" s="12"/>
      <c r="D18" s="65"/>
      <c r="E18" s="66"/>
      <c r="F18" s="66"/>
      <c r="G18" s="67"/>
    </row>
    <row r="19" spans="1:7" ht="15.75" thickBot="1" x14ac:dyDescent="0.3">
      <c r="A19" s="18" t="s">
        <v>367</v>
      </c>
      <c r="B19" s="19" t="s">
        <v>270</v>
      </c>
      <c r="C19" s="12"/>
      <c r="D19" s="68"/>
      <c r="E19" s="69"/>
      <c r="F19" s="69"/>
      <c r="G19" s="70"/>
    </row>
    <row r="20" spans="1:7" ht="15.75" thickBot="1" x14ac:dyDescent="0.3">
      <c r="A20" s="18" t="s">
        <v>368</v>
      </c>
      <c r="B20" s="19" t="s">
        <v>369</v>
      </c>
      <c r="C20" s="12"/>
      <c r="D20" s="72"/>
      <c r="E20" s="73"/>
      <c r="F20" s="73"/>
      <c r="G20" s="74"/>
    </row>
    <row r="21" spans="1:7" ht="15.75" thickBot="1" x14ac:dyDescent="0.3">
      <c r="A21" s="31"/>
      <c r="B21" s="31"/>
      <c r="C21" s="31"/>
      <c r="D21" s="31"/>
      <c r="E21" s="31"/>
      <c r="F21" s="31"/>
    </row>
    <row r="22" spans="1:7" ht="15.75" thickBot="1" x14ac:dyDescent="0.3">
      <c r="A22" s="44" t="s">
        <v>34</v>
      </c>
      <c r="B22" s="42"/>
      <c r="C22" s="42"/>
      <c r="D22" s="42"/>
      <c r="E22" s="42"/>
      <c r="F22" s="43"/>
    </row>
    <row r="23" spans="1:7" ht="15.75" thickBot="1" x14ac:dyDescent="0.3">
      <c r="A23" s="4" t="s">
        <v>261</v>
      </c>
      <c r="B23" s="4" t="s">
        <v>11</v>
      </c>
      <c r="C23" s="33" t="s">
        <v>24</v>
      </c>
      <c r="D23" s="4" t="s">
        <v>6</v>
      </c>
      <c r="E23" s="4" t="s">
        <v>11</v>
      </c>
      <c r="F23" s="33" t="s">
        <v>24</v>
      </c>
    </row>
    <row r="24" spans="1:7" ht="15.75" thickBot="1" x14ac:dyDescent="0.3">
      <c r="A24" s="25">
        <v>2485</v>
      </c>
      <c r="B24" s="4" t="s">
        <v>30</v>
      </c>
      <c r="C24" s="17">
        <f>((A24/E13)-1)*100</f>
        <v>-0.40080160320641323</v>
      </c>
      <c r="D24" s="25">
        <v>723</v>
      </c>
      <c r="E24" s="4" t="s">
        <v>30</v>
      </c>
      <c r="F24" s="28">
        <f>((D24/F13)-1)*100</f>
        <v>1.6877637130801704</v>
      </c>
    </row>
    <row r="25" spans="1:7" ht="15.75" thickBot="1" x14ac:dyDescent="0.3">
      <c r="A25" s="25">
        <v>2495</v>
      </c>
      <c r="B25" s="4" t="s">
        <v>30</v>
      </c>
      <c r="C25" s="17">
        <f>((A25/E13)-1)*100</f>
        <v>0</v>
      </c>
      <c r="D25" s="25">
        <v>720</v>
      </c>
      <c r="E25" s="4" t="s">
        <v>30</v>
      </c>
      <c r="F25" s="17">
        <f>((D25/F13)-1)*100</f>
        <v>1.2658227848101333</v>
      </c>
    </row>
    <row r="26" spans="1:7" ht="15.75" thickBot="1" x14ac:dyDescent="0.3">
      <c r="A26" s="25">
        <v>2483</v>
      </c>
      <c r="B26" s="4" t="s">
        <v>30</v>
      </c>
      <c r="C26" s="17">
        <f>((A26/E13)-1)*100</f>
        <v>-0.48096192384770031</v>
      </c>
      <c r="D26" s="25">
        <v>711</v>
      </c>
      <c r="E26" s="4" t="s">
        <v>30</v>
      </c>
      <c r="F26" s="17">
        <f>((D26/F13)-1)*100</f>
        <v>0</v>
      </c>
    </row>
    <row r="27" spans="1:7" ht="15.75" thickBot="1" x14ac:dyDescent="0.3">
      <c r="A27" s="45" t="s">
        <v>10</v>
      </c>
      <c r="B27" s="46"/>
      <c r="C27" s="46"/>
      <c r="D27" s="46"/>
      <c r="E27" s="46"/>
      <c r="F27" s="47"/>
    </row>
    <row r="28" spans="1:7" ht="15.75" thickBot="1" x14ac:dyDescent="0.3">
      <c r="A28" s="9" t="s">
        <v>370</v>
      </c>
      <c r="B28" s="4" t="s">
        <v>30</v>
      </c>
      <c r="C28" s="17">
        <f>((A28/E13)-1)*100</f>
        <v>0.24048096192383905</v>
      </c>
      <c r="D28" s="9" t="s">
        <v>273</v>
      </c>
      <c r="E28" s="4" t="s">
        <v>30</v>
      </c>
      <c r="F28" s="28">
        <f>((D28/F13)-1)*100</f>
        <v>0</v>
      </c>
    </row>
    <row r="29" spans="1:7" ht="15.75" thickBot="1" x14ac:dyDescent="0.3">
      <c r="A29" s="9" t="s">
        <v>371</v>
      </c>
      <c r="B29" s="4" t="s">
        <v>30</v>
      </c>
      <c r="C29" s="17">
        <f>((A29/E13)-1)*100</f>
        <v>0.32064128256512614</v>
      </c>
      <c r="D29" s="9" t="s">
        <v>275</v>
      </c>
      <c r="E29" s="4" t="s">
        <v>30</v>
      </c>
      <c r="F29" s="17">
        <f>((D29/F13)-1)*100</f>
        <v>0.56258790436005679</v>
      </c>
    </row>
    <row r="30" spans="1:7" ht="15.75" thickBot="1" x14ac:dyDescent="0.3">
      <c r="A30" s="9" t="s">
        <v>372</v>
      </c>
      <c r="B30" s="4" t="s">
        <v>30</v>
      </c>
      <c r="C30" s="17">
        <f>((A30/E13)-1)*100</f>
        <v>-8.0160320641287086E-2</v>
      </c>
      <c r="D30" s="9" t="s">
        <v>373</v>
      </c>
      <c r="E30" s="4" t="s">
        <v>30</v>
      </c>
      <c r="F30" s="17">
        <f>((D30/F13)-1)*100</f>
        <v>0.14064697609001975</v>
      </c>
    </row>
    <row r="31" spans="1:7" ht="15.75" thickBot="1" x14ac:dyDescent="0.3"/>
    <row r="32" spans="1:7" ht="15.75" thickBot="1" x14ac:dyDescent="0.3">
      <c r="A32" s="44" t="s">
        <v>25</v>
      </c>
      <c r="B32" s="42"/>
      <c r="C32" s="42"/>
      <c r="D32" s="42"/>
      <c r="E32" s="42"/>
      <c r="F32" s="42"/>
      <c r="G32" s="43"/>
    </row>
    <row r="33" spans="1:9" ht="15" customHeight="1" x14ac:dyDescent="0.25">
      <c r="A33" s="29"/>
      <c r="B33" s="75"/>
      <c r="C33" s="53" t="s">
        <v>278</v>
      </c>
      <c r="D33" s="108"/>
      <c r="E33" s="53" t="s">
        <v>279</v>
      </c>
      <c r="F33" s="57"/>
      <c r="G33" s="60" t="s">
        <v>28</v>
      </c>
    </row>
    <row r="34" spans="1:9" ht="15.75" thickBot="1" x14ac:dyDescent="0.3">
      <c r="A34" s="15"/>
      <c r="B34" s="76"/>
      <c r="C34" s="58"/>
      <c r="D34" s="109"/>
      <c r="E34" s="58"/>
      <c r="F34" s="59"/>
      <c r="G34" s="61"/>
    </row>
    <row r="35" spans="1:9" ht="15.75" thickBot="1" x14ac:dyDescent="0.3">
      <c r="A35" s="16" t="s">
        <v>22</v>
      </c>
      <c r="B35" s="4" t="s">
        <v>14</v>
      </c>
      <c r="C35" s="98">
        <v>109.2</v>
      </c>
      <c r="D35" s="110"/>
      <c r="E35" s="98">
        <v>163</v>
      </c>
      <c r="F35" s="99"/>
      <c r="G35" s="95" t="s">
        <v>359</v>
      </c>
    </row>
    <row r="36" spans="1:9" ht="15.75" thickBot="1" x14ac:dyDescent="0.3">
      <c r="A36" s="92" t="s">
        <v>23</v>
      </c>
      <c r="B36" s="4" t="s">
        <v>15</v>
      </c>
      <c r="C36" s="98">
        <v>109.4</v>
      </c>
      <c r="D36" s="110"/>
      <c r="E36" s="98">
        <v>162.6</v>
      </c>
      <c r="F36" s="99"/>
      <c r="G36" s="96"/>
    </row>
    <row r="37" spans="1:9" ht="15.75" thickBot="1" x14ac:dyDescent="0.3">
      <c r="A37" s="93"/>
      <c r="B37" s="4" t="s">
        <v>16</v>
      </c>
      <c r="C37" s="98">
        <v>109.2</v>
      </c>
      <c r="D37" s="110"/>
      <c r="E37" s="98">
        <v>162.5</v>
      </c>
      <c r="F37" s="99"/>
      <c r="G37" s="96"/>
    </row>
    <row r="38" spans="1:9" ht="15.75" thickBot="1" x14ac:dyDescent="0.3">
      <c r="A38" s="93"/>
      <c r="B38" s="4" t="s">
        <v>17</v>
      </c>
      <c r="C38" s="98">
        <v>109.2</v>
      </c>
      <c r="D38" s="110"/>
      <c r="E38" s="98">
        <v>162.19999999999999</v>
      </c>
      <c r="F38" s="99"/>
      <c r="G38" s="96"/>
    </row>
    <row r="39" spans="1:9" ht="15.75" thickBot="1" x14ac:dyDescent="0.3">
      <c r="A39" s="94"/>
      <c r="B39" s="5" t="s">
        <v>18</v>
      </c>
      <c r="C39" s="98">
        <v>109.2</v>
      </c>
      <c r="D39" s="110"/>
      <c r="E39" s="98">
        <v>163.4</v>
      </c>
      <c r="F39" s="99"/>
      <c r="G39" s="97"/>
    </row>
    <row r="40" spans="1:9" x14ac:dyDescent="0.25">
      <c r="A40" s="30"/>
      <c r="D40" s="30"/>
      <c r="H40" s="30"/>
    </row>
    <row r="41" spans="1:9" x14ac:dyDescent="0.25">
      <c r="A41" s="30"/>
      <c r="D41" s="30"/>
      <c r="I41" s="30"/>
    </row>
    <row r="42" spans="1:9" x14ac:dyDescent="0.25">
      <c r="A42" s="30"/>
      <c r="D42" s="30"/>
      <c r="I42" s="30"/>
    </row>
    <row r="43" spans="1:9" x14ac:dyDescent="0.25">
      <c r="A43" s="30"/>
      <c r="D43" s="30"/>
      <c r="I43" s="30"/>
    </row>
    <row r="44" spans="1:9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2">
    <mergeCell ref="C35:D35"/>
    <mergeCell ref="E35:F35"/>
    <mergeCell ref="G35:G39"/>
    <mergeCell ref="A36:A39"/>
    <mergeCell ref="C36:D36"/>
    <mergeCell ref="E36:F36"/>
    <mergeCell ref="C37:D37"/>
    <mergeCell ref="E37:F37"/>
    <mergeCell ref="C38:D38"/>
    <mergeCell ref="E38:F38"/>
    <mergeCell ref="C39:D39"/>
    <mergeCell ref="E39:F39"/>
    <mergeCell ref="D20:G20"/>
    <mergeCell ref="A22:F22"/>
    <mergeCell ref="A27:F27"/>
    <mergeCell ref="A32:G32"/>
    <mergeCell ref="B33:B34"/>
    <mergeCell ref="C33:D34"/>
    <mergeCell ref="E33:F34"/>
    <mergeCell ref="G33:G34"/>
    <mergeCell ref="D19:G19"/>
    <mergeCell ref="A2:J2"/>
    <mergeCell ref="B5:C5"/>
    <mergeCell ref="B6:C6"/>
    <mergeCell ref="F6:G6"/>
    <mergeCell ref="A11:B11"/>
    <mergeCell ref="D11:F11"/>
    <mergeCell ref="D15:G15"/>
    <mergeCell ref="A16:B16"/>
    <mergeCell ref="D16:G16"/>
    <mergeCell ref="D17:G17"/>
    <mergeCell ref="D18:G18"/>
  </mergeCells>
  <pageMargins left="0.7" right="0.7" top="0.75" bottom="0.75" header="0.3" footer="0.3"/>
  <pageSetup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J44"/>
  <sheetViews>
    <sheetView zoomScaleNormal="100" workbookViewId="0">
      <selection activeCell="D16" sqref="D16:G16"/>
    </sheetView>
  </sheetViews>
  <sheetFormatPr defaultColWidth="8.85546875" defaultRowHeight="15" x14ac:dyDescent="0.25"/>
  <cols>
    <col min="1" max="2" width="13.5703125" style="1" customWidth="1"/>
    <col min="3" max="3" width="9.42578125" style="1" customWidth="1"/>
    <col min="4" max="5" width="13.5703125" style="1" customWidth="1"/>
    <col min="6" max="9" width="9.42578125" style="1" customWidth="1"/>
    <col min="10" max="16384" width="8.85546875" style="1"/>
  </cols>
  <sheetData>
    <row r="2" spans="1:10" x14ac:dyDescent="0.25">
      <c r="A2" s="38" t="s">
        <v>259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360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374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0"/>
      <c r="E10" s="31"/>
      <c r="F10" s="31"/>
    </row>
    <row r="11" spans="1:10" ht="15.75" thickBot="1" x14ac:dyDescent="0.3">
      <c r="A11" s="44" t="s">
        <v>7</v>
      </c>
      <c r="B11" s="43"/>
      <c r="C11" s="7"/>
      <c r="D11" s="104" t="s">
        <v>21</v>
      </c>
      <c r="E11" s="105"/>
      <c r="F11" s="106"/>
    </row>
    <row r="12" spans="1:10" ht="15.75" thickBot="1" x14ac:dyDescent="0.3">
      <c r="A12" s="4" t="s">
        <v>261</v>
      </c>
      <c r="B12" s="33" t="s">
        <v>6</v>
      </c>
      <c r="C12" s="7"/>
      <c r="D12" s="9" t="s">
        <v>3</v>
      </c>
      <c r="E12" s="9" t="s">
        <v>261</v>
      </c>
      <c r="F12" s="10" t="s">
        <v>6</v>
      </c>
    </row>
    <row r="13" spans="1:10" ht="15.75" thickBot="1" x14ac:dyDescent="0.3">
      <c r="A13" s="9" t="s">
        <v>375</v>
      </c>
      <c r="B13" s="10" t="s">
        <v>376</v>
      </c>
      <c r="C13" s="7"/>
      <c r="D13" s="18" t="s">
        <v>38</v>
      </c>
      <c r="E13" s="18" t="s">
        <v>377</v>
      </c>
      <c r="F13" s="19" t="s">
        <v>284</v>
      </c>
    </row>
    <row r="14" spans="1:10" ht="15.75" thickBot="1" x14ac:dyDescent="0.3">
      <c r="A14" s="9" t="s">
        <v>378</v>
      </c>
      <c r="B14" s="9" t="s">
        <v>376</v>
      </c>
      <c r="D14" s="11"/>
      <c r="E14" s="11"/>
      <c r="F14" s="11"/>
    </row>
    <row r="15" spans="1:10" ht="15.75" thickBot="1" x14ac:dyDescent="0.3">
      <c r="A15" s="18" t="s">
        <v>379</v>
      </c>
      <c r="B15" s="18" t="s">
        <v>286</v>
      </c>
      <c r="C15" s="12"/>
      <c r="D15" s="48" t="s">
        <v>12</v>
      </c>
      <c r="E15" s="49"/>
      <c r="F15" s="49"/>
      <c r="G15" s="50"/>
    </row>
    <row r="16" spans="1:10" ht="15.75" thickBot="1" x14ac:dyDescent="0.3">
      <c r="A16" s="71" t="s">
        <v>10</v>
      </c>
      <c r="B16" s="107"/>
      <c r="C16" s="12"/>
      <c r="D16" s="62" t="s">
        <v>380</v>
      </c>
      <c r="E16" s="63"/>
      <c r="F16" s="63"/>
      <c r="G16" s="64"/>
    </row>
    <row r="17" spans="1:7" ht="15.75" thickBot="1" x14ac:dyDescent="0.3">
      <c r="A17" s="4" t="s">
        <v>261</v>
      </c>
      <c r="B17" s="33" t="s">
        <v>6</v>
      </c>
      <c r="C17" s="12"/>
      <c r="D17" s="65"/>
      <c r="E17" s="66"/>
      <c r="F17" s="66"/>
      <c r="G17" s="67"/>
    </row>
    <row r="18" spans="1:7" ht="15.75" thickBot="1" x14ac:dyDescent="0.3">
      <c r="A18" s="9" t="s">
        <v>381</v>
      </c>
      <c r="B18" s="10" t="s">
        <v>376</v>
      </c>
      <c r="C18" s="12"/>
      <c r="D18" s="65"/>
      <c r="E18" s="66"/>
      <c r="F18" s="66"/>
      <c r="G18" s="67"/>
    </row>
    <row r="19" spans="1:7" ht="15.75" thickBot="1" x14ac:dyDescent="0.3">
      <c r="A19" s="18" t="s">
        <v>382</v>
      </c>
      <c r="B19" s="19" t="s">
        <v>286</v>
      </c>
      <c r="C19" s="12"/>
      <c r="D19" s="68"/>
      <c r="E19" s="69"/>
      <c r="F19" s="69"/>
      <c r="G19" s="70"/>
    </row>
    <row r="20" spans="1:7" ht="15.75" thickBot="1" x14ac:dyDescent="0.3">
      <c r="A20" s="18" t="s">
        <v>383</v>
      </c>
      <c r="B20" s="19" t="s">
        <v>376</v>
      </c>
      <c r="C20" s="12"/>
      <c r="D20" s="72"/>
      <c r="E20" s="73"/>
      <c r="F20" s="73"/>
      <c r="G20" s="74"/>
    </row>
    <row r="21" spans="1:7" ht="15.75" thickBot="1" x14ac:dyDescent="0.3">
      <c r="A21" s="31"/>
      <c r="B21" s="31"/>
      <c r="C21" s="31"/>
      <c r="D21" s="31"/>
      <c r="E21" s="31"/>
      <c r="F21" s="31"/>
    </row>
    <row r="22" spans="1:7" ht="15.75" thickBot="1" x14ac:dyDescent="0.3">
      <c r="A22" s="44" t="s">
        <v>34</v>
      </c>
      <c r="B22" s="42"/>
      <c r="C22" s="42"/>
      <c r="D22" s="42"/>
      <c r="E22" s="42"/>
      <c r="F22" s="43"/>
    </row>
    <row r="23" spans="1:7" ht="15.75" thickBot="1" x14ac:dyDescent="0.3">
      <c r="A23" s="4" t="s">
        <v>261</v>
      </c>
      <c r="B23" s="4" t="s">
        <v>11</v>
      </c>
      <c r="C23" s="33" t="s">
        <v>24</v>
      </c>
      <c r="D23" s="4" t="s">
        <v>6</v>
      </c>
      <c r="E23" s="4" t="s">
        <v>11</v>
      </c>
      <c r="F23" s="33" t="s">
        <v>24</v>
      </c>
    </row>
    <row r="24" spans="1:7" ht="15.75" thickBot="1" x14ac:dyDescent="0.3">
      <c r="A24" s="25">
        <v>2768</v>
      </c>
      <c r="B24" s="4" t="s">
        <v>30</v>
      </c>
      <c r="C24" s="17">
        <f>((A24/E13)-1)*100</f>
        <v>0.76447033127047259</v>
      </c>
      <c r="D24" s="25">
        <v>733</v>
      </c>
      <c r="E24" s="4" t="s">
        <v>30</v>
      </c>
      <c r="F24" s="28">
        <f>((D24/F13)-1)*100</f>
        <v>-0.40760869565217295</v>
      </c>
    </row>
    <row r="25" spans="1:7" ht="15.75" thickBot="1" x14ac:dyDescent="0.3">
      <c r="A25" s="25">
        <v>2765</v>
      </c>
      <c r="B25" s="4" t="s">
        <v>30</v>
      </c>
      <c r="C25" s="17">
        <f>((A25/E13)-1)*100</f>
        <v>0.65526028394611302</v>
      </c>
      <c r="D25" s="25">
        <v>733</v>
      </c>
      <c r="E25" s="4" t="s">
        <v>30</v>
      </c>
      <c r="F25" s="17">
        <f>((D25/F13)-1)*100</f>
        <v>-0.40760869565217295</v>
      </c>
    </row>
    <row r="26" spans="1:7" ht="15.75" thickBot="1" x14ac:dyDescent="0.3">
      <c r="A26" s="25">
        <v>2769</v>
      </c>
      <c r="B26" s="4" t="s">
        <v>30</v>
      </c>
      <c r="C26" s="17">
        <f>((A26/E13)-1)*100</f>
        <v>0.80087368037859985</v>
      </c>
      <c r="D26" s="25">
        <v>731</v>
      </c>
      <c r="E26" s="4" t="s">
        <v>30</v>
      </c>
      <c r="F26" s="17">
        <f>((D26/F13)-1)*100</f>
        <v>-0.67934782608695121</v>
      </c>
    </row>
    <row r="27" spans="1:7" ht="15.75" thickBot="1" x14ac:dyDescent="0.3">
      <c r="A27" s="45" t="s">
        <v>10</v>
      </c>
      <c r="B27" s="46"/>
      <c r="C27" s="46"/>
      <c r="D27" s="46"/>
      <c r="E27" s="46"/>
      <c r="F27" s="47"/>
    </row>
    <row r="28" spans="1:7" ht="15.75" thickBot="1" x14ac:dyDescent="0.3">
      <c r="A28" s="9" t="s">
        <v>384</v>
      </c>
      <c r="B28" s="4" t="s">
        <v>30</v>
      </c>
      <c r="C28" s="17">
        <f>((A28/E13)-1)*100</f>
        <v>0.40043684018928882</v>
      </c>
      <c r="D28" s="9" t="s">
        <v>385</v>
      </c>
      <c r="E28" s="4" t="s">
        <v>30</v>
      </c>
      <c r="F28" s="28">
        <f>((D28/F13)-1)*100</f>
        <v>-1.6304347826086918</v>
      </c>
    </row>
    <row r="29" spans="1:7" ht="15.75" thickBot="1" x14ac:dyDescent="0.3">
      <c r="A29" s="9" t="s">
        <v>386</v>
      </c>
      <c r="B29" s="4" t="s">
        <v>30</v>
      </c>
      <c r="C29" s="17">
        <f>((A29/E13)-1)*100</f>
        <v>0.72806698216236754</v>
      </c>
      <c r="D29" s="9" t="s">
        <v>376</v>
      </c>
      <c r="E29" s="4" t="s">
        <v>30</v>
      </c>
      <c r="F29" s="17">
        <f>((D29/F13)-1)*100</f>
        <v>-0.13586956521739468</v>
      </c>
    </row>
    <row r="30" spans="1:7" ht="15.75" thickBot="1" x14ac:dyDescent="0.3">
      <c r="A30" s="9" t="s">
        <v>387</v>
      </c>
      <c r="B30" s="27" t="s">
        <v>55</v>
      </c>
      <c r="C30" s="26">
        <f>((A30/E13)-1)*100</f>
        <v>1.5289406625409452</v>
      </c>
      <c r="D30" s="9" t="s">
        <v>388</v>
      </c>
      <c r="E30" s="4" t="s">
        <v>30</v>
      </c>
      <c r="F30" s="17">
        <f>((D30/F13)-1)*100</f>
        <v>0.40760869565217295</v>
      </c>
    </row>
    <row r="31" spans="1:7" ht="15.75" thickBot="1" x14ac:dyDescent="0.3"/>
    <row r="32" spans="1:7" ht="15.75" thickBot="1" x14ac:dyDescent="0.3">
      <c r="A32" s="44" t="s">
        <v>25</v>
      </c>
      <c r="B32" s="42"/>
      <c r="C32" s="42"/>
      <c r="D32" s="42"/>
      <c r="E32" s="42"/>
      <c r="F32" s="42"/>
      <c r="G32" s="43"/>
    </row>
    <row r="33" spans="1:9" ht="15" customHeight="1" x14ac:dyDescent="0.25">
      <c r="A33" s="29"/>
      <c r="B33" s="75"/>
      <c r="C33" s="53" t="s">
        <v>278</v>
      </c>
      <c r="D33" s="108"/>
      <c r="E33" s="53" t="s">
        <v>279</v>
      </c>
      <c r="F33" s="57"/>
      <c r="G33" s="60" t="s">
        <v>28</v>
      </c>
    </row>
    <row r="34" spans="1:9" ht="15.75" thickBot="1" x14ac:dyDescent="0.3">
      <c r="A34" s="15"/>
      <c r="B34" s="76"/>
      <c r="C34" s="58"/>
      <c r="D34" s="109"/>
      <c r="E34" s="58"/>
      <c r="F34" s="59"/>
      <c r="G34" s="61"/>
    </row>
    <row r="35" spans="1:9" ht="15.75" thickBot="1" x14ac:dyDescent="0.3">
      <c r="A35" s="16" t="s">
        <v>22</v>
      </c>
      <c r="B35" s="4" t="s">
        <v>14</v>
      </c>
      <c r="C35" s="98">
        <v>110</v>
      </c>
      <c r="D35" s="110"/>
      <c r="E35" s="102">
        <v>160.69999999999999</v>
      </c>
      <c r="F35" s="103"/>
      <c r="G35" s="95" t="s">
        <v>389</v>
      </c>
    </row>
    <row r="36" spans="1:9" ht="15.75" thickBot="1" x14ac:dyDescent="0.3">
      <c r="A36" s="92" t="s">
        <v>23</v>
      </c>
      <c r="B36" s="4" t="s">
        <v>15</v>
      </c>
      <c r="C36" s="98">
        <v>110</v>
      </c>
      <c r="D36" s="110"/>
      <c r="E36" s="98">
        <v>164.2</v>
      </c>
      <c r="F36" s="99"/>
      <c r="G36" s="96"/>
    </row>
    <row r="37" spans="1:9" ht="15.75" thickBot="1" x14ac:dyDescent="0.3">
      <c r="A37" s="93"/>
      <c r="B37" s="4" t="s">
        <v>16</v>
      </c>
      <c r="C37" s="98">
        <v>109.4</v>
      </c>
      <c r="D37" s="110"/>
      <c r="E37" s="98">
        <v>163.19999999999999</v>
      </c>
      <c r="F37" s="99"/>
      <c r="G37" s="96"/>
    </row>
    <row r="38" spans="1:9" ht="15.75" thickBot="1" x14ac:dyDescent="0.3">
      <c r="A38" s="93"/>
      <c r="B38" s="4" t="s">
        <v>17</v>
      </c>
      <c r="C38" s="98">
        <v>110.6</v>
      </c>
      <c r="D38" s="110"/>
      <c r="E38" s="98">
        <v>162.6</v>
      </c>
      <c r="F38" s="99"/>
      <c r="G38" s="96"/>
    </row>
    <row r="39" spans="1:9" ht="15.75" thickBot="1" x14ac:dyDescent="0.3">
      <c r="A39" s="94"/>
      <c r="B39" s="5" t="s">
        <v>18</v>
      </c>
      <c r="C39" s="98">
        <v>109.7</v>
      </c>
      <c r="D39" s="110"/>
      <c r="E39" s="98">
        <v>163</v>
      </c>
      <c r="F39" s="99"/>
      <c r="G39" s="97"/>
    </row>
    <row r="40" spans="1:9" x14ac:dyDescent="0.25">
      <c r="A40" s="30"/>
      <c r="D40" s="30"/>
      <c r="H40" s="30"/>
    </row>
    <row r="41" spans="1:9" x14ac:dyDescent="0.25">
      <c r="A41" s="30"/>
      <c r="D41" s="30"/>
      <c r="I41" s="30"/>
    </row>
    <row r="42" spans="1:9" x14ac:dyDescent="0.25">
      <c r="A42" s="30"/>
      <c r="D42" s="30"/>
      <c r="I42" s="30"/>
    </row>
    <row r="43" spans="1:9" x14ac:dyDescent="0.25">
      <c r="A43" s="30"/>
      <c r="D43" s="30"/>
      <c r="I43" s="30"/>
    </row>
    <row r="44" spans="1:9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2">
    <mergeCell ref="C35:D35"/>
    <mergeCell ref="E35:F35"/>
    <mergeCell ref="G35:G39"/>
    <mergeCell ref="A36:A39"/>
    <mergeCell ref="C36:D36"/>
    <mergeCell ref="E36:F36"/>
    <mergeCell ref="C37:D37"/>
    <mergeCell ref="E37:F37"/>
    <mergeCell ref="C38:D38"/>
    <mergeCell ref="E38:F38"/>
    <mergeCell ref="C39:D39"/>
    <mergeCell ref="E39:F39"/>
    <mergeCell ref="D20:G20"/>
    <mergeCell ref="A22:F22"/>
    <mergeCell ref="A27:F27"/>
    <mergeCell ref="A32:G32"/>
    <mergeCell ref="B33:B34"/>
    <mergeCell ref="C33:D34"/>
    <mergeCell ref="E33:F34"/>
    <mergeCell ref="G33:G34"/>
    <mergeCell ref="D19:G19"/>
    <mergeCell ref="A2:J2"/>
    <mergeCell ref="B5:C5"/>
    <mergeCell ref="B6:C6"/>
    <mergeCell ref="F6:G6"/>
    <mergeCell ref="A11:B11"/>
    <mergeCell ref="D11:F11"/>
    <mergeCell ref="D15:G15"/>
    <mergeCell ref="A16:B16"/>
    <mergeCell ref="D16:G16"/>
    <mergeCell ref="D17:G17"/>
    <mergeCell ref="D18:G18"/>
  </mergeCells>
  <pageMargins left="0.7" right="0.7" top="0.75" bottom="0.75" header="0.3" footer="0.3"/>
  <pageSetup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J44"/>
  <sheetViews>
    <sheetView zoomScaleNormal="100" workbookViewId="0">
      <selection activeCell="D17" sqref="D17:G17"/>
    </sheetView>
  </sheetViews>
  <sheetFormatPr defaultColWidth="8.85546875" defaultRowHeight="15" x14ac:dyDescent="0.25"/>
  <cols>
    <col min="1" max="2" width="13.5703125" style="1" customWidth="1"/>
    <col min="3" max="3" width="9.42578125" style="1" customWidth="1"/>
    <col min="4" max="5" width="13.5703125" style="1" customWidth="1"/>
    <col min="6" max="9" width="9.42578125" style="1" customWidth="1"/>
    <col min="10" max="16384" width="8.85546875" style="1"/>
  </cols>
  <sheetData>
    <row r="2" spans="1:10" x14ac:dyDescent="0.25">
      <c r="A2" s="38" t="s">
        <v>259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390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391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0"/>
      <c r="E10" s="31"/>
      <c r="F10" s="31"/>
    </row>
    <row r="11" spans="1:10" ht="15.75" thickBot="1" x14ac:dyDescent="0.3">
      <c r="A11" s="44" t="s">
        <v>7</v>
      </c>
      <c r="B11" s="43"/>
      <c r="C11" s="7"/>
      <c r="D11" s="104" t="s">
        <v>21</v>
      </c>
      <c r="E11" s="105"/>
      <c r="F11" s="106"/>
    </row>
    <row r="12" spans="1:10" ht="15.75" thickBot="1" x14ac:dyDescent="0.3">
      <c r="A12" s="4" t="s">
        <v>261</v>
      </c>
      <c r="B12" s="33" t="s">
        <v>6</v>
      </c>
      <c r="C12" s="7"/>
      <c r="D12" s="9" t="s">
        <v>3</v>
      </c>
      <c r="E12" s="9" t="s">
        <v>261</v>
      </c>
      <c r="F12" s="10" t="s">
        <v>6</v>
      </c>
    </row>
    <row r="13" spans="1:10" ht="15.75" thickBot="1" x14ac:dyDescent="0.3">
      <c r="A13" s="9" t="s">
        <v>392</v>
      </c>
      <c r="B13" s="10" t="s">
        <v>385</v>
      </c>
      <c r="C13" s="7"/>
      <c r="D13" s="18" t="s">
        <v>38</v>
      </c>
      <c r="E13" s="18" t="s">
        <v>393</v>
      </c>
      <c r="F13" s="19" t="s">
        <v>394</v>
      </c>
    </row>
    <row r="14" spans="1:10" ht="15.75" thickBot="1" x14ac:dyDescent="0.3">
      <c r="A14" s="9" t="s">
        <v>395</v>
      </c>
      <c r="B14" s="9" t="s">
        <v>396</v>
      </c>
      <c r="D14" s="11"/>
      <c r="E14" s="11"/>
      <c r="F14" s="11"/>
    </row>
    <row r="15" spans="1:10" ht="15.75" thickBot="1" x14ac:dyDescent="0.3">
      <c r="A15" s="18" t="s">
        <v>397</v>
      </c>
      <c r="B15" s="18" t="s">
        <v>398</v>
      </c>
      <c r="C15" s="12"/>
      <c r="D15" s="48" t="s">
        <v>12</v>
      </c>
      <c r="E15" s="49"/>
      <c r="F15" s="49"/>
      <c r="G15" s="50"/>
    </row>
    <row r="16" spans="1:10" ht="15.75" thickBot="1" x14ac:dyDescent="0.3">
      <c r="A16" s="71" t="s">
        <v>10</v>
      </c>
      <c r="B16" s="107"/>
      <c r="C16" s="12"/>
      <c r="D16" s="62" t="s">
        <v>399</v>
      </c>
      <c r="E16" s="63"/>
      <c r="F16" s="63"/>
      <c r="G16" s="64"/>
    </row>
    <row r="17" spans="1:7" ht="15.75" thickBot="1" x14ac:dyDescent="0.3">
      <c r="A17" s="4" t="s">
        <v>261</v>
      </c>
      <c r="B17" s="33" t="s">
        <v>6</v>
      </c>
      <c r="C17" s="12"/>
      <c r="D17" s="65" t="s">
        <v>400</v>
      </c>
      <c r="E17" s="66"/>
      <c r="F17" s="66"/>
      <c r="G17" s="67"/>
    </row>
    <row r="18" spans="1:7" ht="15.75" thickBot="1" x14ac:dyDescent="0.3">
      <c r="A18" s="9" t="s">
        <v>401</v>
      </c>
      <c r="B18" s="10" t="s">
        <v>396</v>
      </c>
      <c r="C18" s="12"/>
      <c r="D18" s="65"/>
      <c r="E18" s="66"/>
      <c r="F18" s="66"/>
      <c r="G18" s="67"/>
    </row>
    <row r="19" spans="1:7" ht="15.75" thickBot="1" x14ac:dyDescent="0.3">
      <c r="A19" s="18" t="s">
        <v>401</v>
      </c>
      <c r="B19" s="19" t="s">
        <v>385</v>
      </c>
      <c r="C19" s="12"/>
      <c r="D19" s="68"/>
      <c r="E19" s="69"/>
      <c r="F19" s="69"/>
      <c r="G19" s="70"/>
    </row>
    <row r="20" spans="1:7" ht="15.75" thickBot="1" x14ac:dyDescent="0.3">
      <c r="A20" s="18" t="s">
        <v>402</v>
      </c>
      <c r="B20" s="19" t="s">
        <v>398</v>
      </c>
      <c r="C20" s="12"/>
      <c r="D20" s="72"/>
      <c r="E20" s="73"/>
      <c r="F20" s="73"/>
      <c r="G20" s="74"/>
    </row>
    <row r="21" spans="1:7" ht="15.75" thickBot="1" x14ac:dyDescent="0.3">
      <c r="A21" s="31"/>
      <c r="B21" s="31"/>
      <c r="C21" s="31"/>
      <c r="D21" s="31"/>
      <c r="E21" s="31"/>
      <c r="F21" s="31"/>
    </row>
    <row r="22" spans="1:7" ht="15.75" thickBot="1" x14ac:dyDescent="0.3">
      <c r="A22" s="44" t="s">
        <v>34</v>
      </c>
      <c r="B22" s="42"/>
      <c r="C22" s="42"/>
      <c r="D22" s="42"/>
      <c r="E22" s="42"/>
      <c r="F22" s="43"/>
    </row>
    <row r="23" spans="1:7" ht="15.75" thickBot="1" x14ac:dyDescent="0.3">
      <c r="A23" s="4" t="s">
        <v>261</v>
      </c>
      <c r="B23" s="4" t="s">
        <v>11</v>
      </c>
      <c r="C23" s="33" t="s">
        <v>24</v>
      </c>
      <c r="D23" s="4" t="s">
        <v>6</v>
      </c>
      <c r="E23" s="4" t="s">
        <v>11</v>
      </c>
      <c r="F23" s="33" t="s">
        <v>24</v>
      </c>
    </row>
    <row r="24" spans="1:7" ht="15.75" thickBot="1" x14ac:dyDescent="0.3">
      <c r="A24" s="25">
        <v>2765</v>
      </c>
      <c r="B24" s="27" t="s">
        <v>55</v>
      </c>
      <c r="C24" s="26">
        <f>((A24/E13)-1)*100</f>
        <v>1.5051395007342094</v>
      </c>
      <c r="D24" s="25">
        <v>717</v>
      </c>
      <c r="E24" s="4" t="s">
        <v>30</v>
      </c>
      <c r="F24" s="28">
        <f>((D24/F13)-1)*100</f>
        <v>-0.55478502080443803</v>
      </c>
    </row>
    <row r="25" spans="1:7" ht="15.75" thickBot="1" x14ac:dyDescent="0.3">
      <c r="A25" s="25">
        <v>2754</v>
      </c>
      <c r="B25" s="27" t="s">
        <v>55</v>
      </c>
      <c r="C25" s="26">
        <f>((A25/E13)-1)*100</f>
        <v>1.1013215859030812</v>
      </c>
      <c r="D25" s="25">
        <v>725</v>
      </c>
      <c r="E25" s="4" t="s">
        <v>30</v>
      </c>
      <c r="F25" s="17">
        <f>((D25/F13)-1)*100</f>
        <v>0.55478502080443803</v>
      </c>
    </row>
    <row r="26" spans="1:7" ht="15.75" thickBot="1" x14ac:dyDescent="0.3">
      <c r="A26" s="25">
        <v>2770</v>
      </c>
      <c r="B26" s="27" t="s">
        <v>55</v>
      </c>
      <c r="C26" s="26">
        <f>((A26/E13)-1)*100</f>
        <v>1.6886930983847304</v>
      </c>
      <c r="D26" s="25">
        <v>731</v>
      </c>
      <c r="E26" s="4" t="s">
        <v>30</v>
      </c>
      <c r="F26" s="17">
        <f>((D26/F13)-1)*100</f>
        <v>1.3869625520110951</v>
      </c>
    </row>
    <row r="27" spans="1:7" ht="15.75" thickBot="1" x14ac:dyDescent="0.3">
      <c r="A27" s="45" t="s">
        <v>10</v>
      </c>
      <c r="B27" s="46"/>
      <c r="C27" s="46"/>
      <c r="D27" s="46"/>
      <c r="E27" s="46"/>
      <c r="F27" s="47"/>
    </row>
    <row r="28" spans="1:7" ht="15.75" thickBot="1" x14ac:dyDescent="0.3">
      <c r="A28" s="9" t="s">
        <v>401</v>
      </c>
      <c r="B28" s="27" t="s">
        <v>55</v>
      </c>
      <c r="C28" s="26">
        <f>((A28/E13)-1)*100</f>
        <v>1.3950073421439058</v>
      </c>
      <c r="D28" s="9" t="s">
        <v>403</v>
      </c>
      <c r="E28" s="4" t="s">
        <v>30</v>
      </c>
      <c r="F28" s="28">
        <f>((D28/F13)-1)*100</f>
        <v>0.13869625520110951</v>
      </c>
    </row>
    <row r="29" spans="1:7" ht="15.75" thickBot="1" x14ac:dyDescent="0.3">
      <c r="A29" s="9" t="s">
        <v>404</v>
      </c>
      <c r="B29" s="27" t="s">
        <v>55</v>
      </c>
      <c r="C29" s="26">
        <f>((A29/E13)-1)*100</f>
        <v>1.1380323054331898</v>
      </c>
      <c r="D29" s="9" t="s">
        <v>398</v>
      </c>
      <c r="E29" s="4" t="s">
        <v>30</v>
      </c>
      <c r="F29" s="17">
        <f>((D29/F13)-1)*100</f>
        <v>0.55478502080443803</v>
      </c>
    </row>
    <row r="30" spans="1:7" ht="15.75" thickBot="1" x14ac:dyDescent="0.3">
      <c r="A30" s="9" t="s">
        <v>405</v>
      </c>
      <c r="B30" s="27" t="s">
        <v>55</v>
      </c>
      <c r="C30" s="26">
        <f>((A30/E13)-1)*100</f>
        <v>1.2114537444933848</v>
      </c>
      <c r="D30" s="9" t="s">
        <v>398</v>
      </c>
      <c r="E30" s="4" t="s">
        <v>30</v>
      </c>
      <c r="F30" s="17">
        <f>((D30/F13)-1)*100</f>
        <v>0.55478502080443803</v>
      </c>
    </row>
    <row r="31" spans="1:7" ht="15.75" thickBot="1" x14ac:dyDescent="0.3"/>
    <row r="32" spans="1:7" ht="15.75" thickBot="1" x14ac:dyDescent="0.3">
      <c r="A32" s="44" t="s">
        <v>25</v>
      </c>
      <c r="B32" s="42"/>
      <c r="C32" s="42"/>
      <c r="D32" s="42"/>
      <c r="E32" s="42"/>
      <c r="F32" s="42"/>
      <c r="G32" s="43"/>
    </row>
    <row r="33" spans="1:9" ht="15" customHeight="1" x14ac:dyDescent="0.25">
      <c r="A33" s="29"/>
      <c r="B33" s="75"/>
      <c r="C33" s="53" t="s">
        <v>278</v>
      </c>
      <c r="D33" s="108"/>
      <c r="E33" s="53" t="s">
        <v>279</v>
      </c>
      <c r="F33" s="57"/>
      <c r="G33" s="60" t="s">
        <v>28</v>
      </c>
    </row>
    <row r="34" spans="1:9" ht="15.75" thickBot="1" x14ac:dyDescent="0.3">
      <c r="A34" s="15"/>
      <c r="B34" s="76"/>
      <c r="C34" s="58"/>
      <c r="D34" s="109"/>
      <c r="E34" s="58"/>
      <c r="F34" s="59"/>
      <c r="G34" s="61"/>
    </row>
    <row r="35" spans="1:9" ht="15.75" thickBot="1" x14ac:dyDescent="0.3">
      <c r="A35" s="16" t="s">
        <v>22</v>
      </c>
      <c r="B35" s="4" t="s">
        <v>14</v>
      </c>
      <c r="C35" s="98">
        <v>110.9</v>
      </c>
      <c r="D35" s="110"/>
      <c r="E35" s="98">
        <v>163.19999999999999</v>
      </c>
      <c r="F35" s="99"/>
      <c r="G35" s="95" t="s">
        <v>179</v>
      </c>
    </row>
    <row r="36" spans="1:9" ht="15.75" thickBot="1" x14ac:dyDescent="0.3">
      <c r="A36" s="92" t="s">
        <v>23</v>
      </c>
      <c r="B36" s="4" t="s">
        <v>15</v>
      </c>
      <c r="C36" s="98">
        <v>110.6</v>
      </c>
      <c r="D36" s="110"/>
      <c r="E36" s="98">
        <v>162.4</v>
      </c>
      <c r="F36" s="99"/>
      <c r="G36" s="96"/>
    </row>
    <row r="37" spans="1:9" ht="15.75" thickBot="1" x14ac:dyDescent="0.3">
      <c r="A37" s="93"/>
      <c r="B37" s="4" t="s">
        <v>16</v>
      </c>
      <c r="C37" s="98">
        <v>110.3</v>
      </c>
      <c r="D37" s="110"/>
      <c r="E37" s="98">
        <v>163</v>
      </c>
      <c r="F37" s="99"/>
      <c r="G37" s="96"/>
    </row>
    <row r="38" spans="1:9" ht="15.75" thickBot="1" x14ac:dyDescent="0.3">
      <c r="A38" s="93"/>
      <c r="B38" s="4" t="s">
        <v>17</v>
      </c>
      <c r="C38" s="98">
        <v>110.1</v>
      </c>
      <c r="D38" s="110"/>
      <c r="E38" s="98">
        <v>163.69999999999999</v>
      </c>
      <c r="F38" s="99"/>
      <c r="G38" s="96"/>
    </row>
    <row r="39" spans="1:9" ht="15.75" thickBot="1" x14ac:dyDescent="0.3">
      <c r="A39" s="94"/>
      <c r="B39" s="5" t="s">
        <v>18</v>
      </c>
      <c r="C39" s="98">
        <v>109.4</v>
      </c>
      <c r="D39" s="110"/>
      <c r="E39" s="98">
        <v>163.4</v>
      </c>
      <c r="F39" s="99"/>
      <c r="G39" s="97"/>
    </row>
    <row r="40" spans="1:9" x14ac:dyDescent="0.25">
      <c r="A40" s="30"/>
      <c r="D40" s="30"/>
      <c r="H40" s="30"/>
    </row>
    <row r="41" spans="1:9" x14ac:dyDescent="0.25">
      <c r="A41" s="30"/>
      <c r="D41" s="30"/>
      <c r="I41" s="30"/>
    </row>
    <row r="42" spans="1:9" x14ac:dyDescent="0.25">
      <c r="A42" s="30"/>
      <c r="D42" s="30"/>
      <c r="I42" s="30"/>
    </row>
    <row r="43" spans="1:9" x14ac:dyDescent="0.25">
      <c r="A43" s="30"/>
      <c r="D43" s="30"/>
      <c r="I43" s="30"/>
    </row>
    <row r="44" spans="1:9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2">
    <mergeCell ref="C35:D35"/>
    <mergeCell ref="E35:F35"/>
    <mergeCell ref="G35:G39"/>
    <mergeCell ref="A36:A39"/>
    <mergeCell ref="C36:D36"/>
    <mergeCell ref="E36:F36"/>
    <mergeCell ref="C37:D37"/>
    <mergeCell ref="E37:F37"/>
    <mergeCell ref="C38:D38"/>
    <mergeCell ref="E38:F38"/>
    <mergeCell ref="C39:D39"/>
    <mergeCell ref="E39:F39"/>
    <mergeCell ref="D20:G20"/>
    <mergeCell ref="A22:F22"/>
    <mergeCell ref="A27:F27"/>
    <mergeCell ref="A32:G32"/>
    <mergeCell ref="B33:B34"/>
    <mergeCell ref="C33:D34"/>
    <mergeCell ref="E33:F34"/>
    <mergeCell ref="G33:G34"/>
    <mergeCell ref="D19:G19"/>
    <mergeCell ref="A2:J2"/>
    <mergeCell ref="B5:C5"/>
    <mergeCell ref="B6:C6"/>
    <mergeCell ref="F6:G6"/>
    <mergeCell ref="A11:B11"/>
    <mergeCell ref="D11:F11"/>
    <mergeCell ref="D15:G15"/>
    <mergeCell ref="A16:B16"/>
    <mergeCell ref="D16:G16"/>
    <mergeCell ref="D17:G17"/>
    <mergeCell ref="D18:G18"/>
  </mergeCells>
  <pageMargins left="0.7" right="0.7" top="0.75" bottom="0.75" header="0.3" footer="0.3"/>
  <pageSetup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J44"/>
  <sheetViews>
    <sheetView zoomScaleNormal="100" workbookViewId="0">
      <selection activeCell="B43" sqref="B43:B44"/>
    </sheetView>
  </sheetViews>
  <sheetFormatPr defaultColWidth="8.85546875" defaultRowHeight="15" x14ac:dyDescent="0.25"/>
  <cols>
    <col min="1" max="2" width="13.5703125" style="1" customWidth="1"/>
    <col min="3" max="3" width="9.42578125" style="1" customWidth="1"/>
    <col min="4" max="5" width="13.5703125" style="1" customWidth="1"/>
    <col min="6" max="9" width="9.42578125" style="1" customWidth="1"/>
    <col min="10" max="16384" width="8.85546875" style="1"/>
  </cols>
  <sheetData>
    <row r="2" spans="1:10" x14ac:dyDescent="0.25">
      <c r="A2" s="38" t="s">
        <v>259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390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406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0"/>
      <c r="E10" s="31"/>
      <c r="F10" s="31"/>
    </row>
    <row r="11" spans="1:10" ht="15.75" thickBot="1" x14ac:dyDescent="0.3">
      <c r="A11" s="44" t="s">
        <v>7</v>
      </c>
      <c r="B11" s="43"/>
      <c r="C11" s="7"/>
      <c r="D11" s="104" t="s">
        <v>21</v>
      </c>
      <c r="E11" s="105"/>
      <c r="F11" s="106"/>
    </row>
    <row r="12" spans="1:10" ht="15.75" thickBot="1" x14ac:dyDescent="0.3">
      <c r="A12" s="4" t="s">
        <v>261</v>
      </c>
      <c r="B12" s="33" t="s">
        <v>6</v>
      </c>
      <c r="C12" s="7"/>
      <c r="D12" s="9" t="s">
        <v>3</v>
      </c>
      <c r="E12" s="9" t="s">
        <v>261</v>
      </c>
      <c r="F12" s="10" t="s">
        <v>6</v>
      </c>
    </row>
    <row r="13" spans="1:10" ht="15.75" thickBot="1" x14ac:dyDescent="0.3">
      <c r="A13" s="9" t="s">
        <v>407</v>
      </c>
      <c r="B13" s="10" t="s">
        <v>408</v>
      </c>
      <c r="C13" s="7"/>
      <c r="D13" s="18" t="s">
        <v>38</v>
      </c>
      <c r="E13" s="18" t="s">
        <v>409</v>
      </c>
      <c r="F13" s="19" t="s">
        <v>410</v>
      </c>
    </row>
    <row r="14" spans="1:10" ht="15.75" thickBot="1" x14ac:dyDescent="0.3">
      <c r="A14" s="9" t="s">
        <v>411</v>
      </c>
      <c r="B14" s="9" t="s">
        <v>396</v>
      </c>
      <c r="D14" s="11"/>
      <c r="E14" s="11"/>
      <c r="F14" s="11"/>
    </row>
    <row r="15" spans="1:10" ht="15.75" thickBot="1" x14ac:dyDescent="0.3">
      <c r="A15" s="18" t="s">
        <v>412</v>
      </c>
      <c r="B15" s="18" t="s">
        <v>396</v>
      </c>
      <c r="C15" s="12"/>
      <c r="D15" s="48" t="s">
        <v>12</v>
      </c>
      <c r="E15" s="49"/>
      <c r="F15" s="49"/>
      <c r="G15" s="50"/>
    </row>
    <row r="16" spans="1:10" ht="15.75" thickBot="1" x14ac:dyDescent="0.3">
      <c r="A16" s="71" t="s">
        <v>10</v>
      </c>
      <c r="B16" s="107"/>
      <c r="C16" s="12"/>
      <c r="D16" s="62" t="s">
        <v>413</v>
      </c>
      <c r="E16" s="63"/>
      <c r="F16" s="63"/>
      <c r="G16" s="64"/>
    </row>
    <row r="17" spans="1:7" ht="15.75" thickBot="1" x14ac:dyDescent="0.3">
      <c r="A17" s="4" t="s">
        <v>261</v>
      </c>
      <c r="B17" s="33" t="s">
        <v>6</v>
      </c>
      <c r="C17" s="12"/>
      <c r="D17" s="65" t="s">
        <v>414</v>
      </c>
      <c r="E17" s="66"/>
      <c r="F17" s="66"/>
      <c r="G17" s="67"/>
    </row>
    <row r="18" spans="1:7" ht="15.75" thickBot="1" x14ac:dyDescent="0.3">
      <c r="A18" s="9" t="s">
        <v>327</v>
      </c>
      <c r="B18" s="10" t="s">
        <v>415</v>
      </c>
      <c r="C18" s="12"/>
      <c r="D18" s="65"/>
      <c r="E18" s="66"/>
      <c r="F18" s="66"/>
      <c r="G18" s="67"/>
    </row>
    <row r="19" spans="1:7" ht="15.75" thickBot="1" x14ac:dyDescent="0.3">
      <c r="A19" s="18" t="s">
        <v>416</v>
      </c>
      <c r="B19" s="19" t="s">
        <v>394</v>
      </c>
      <c r="C19" s="12"/>
      <c r="D19" s="68"/>
      <c r="E19" s="69"/>
      <c r="F19" s="69"/>
      <c r="G19" s="70"/>
    </row>
    <row r="20" spans="1:7" ht="15.75" thickBot="1" x14ac:dyDescent="0.3">
      <c r="A20" s="18" t="s">
        <v>327</v>
      </c>
      <c r="B20" s="19" t="s">
        <v>408</v>
      </c>
      <c r="C20" s="12"/>
      <c r="D20" s="72"/>
      <c r="E20" s="73"/>
      <c r="F20" s="73"/>
      <c r="G20" s="74"/>
    </row>
    <row r="21" spans="1:7" ht="15.75" thickBot="1" x14ac:dyDescent="0.3">
      <c r="A21" s="31"/>
      <c r="B21" s="31"/>
      <c r="C21" s="31"/>
      <c r="D21" s="31"/>
      <c r="E21" s="31"/>
      <c r="F21" s="31"/>
    </row>
    <row r="22" spans="1:7" ht="15.75" thickBot="1" x14ac:dyDescent="0.3">
      <c r="A22" s="44" t="s">
        <v>34</v>
      </c>
      <c r="B22" s="42"/>
      <c r="C22" s="42"/>
      <c r="D22" s="42"/>
      <c r="E22" s="42"/>
      <c r="F22" s="43"/>
    </row>
    <row r="23" spans="1:7" ht="15.75" thickBot="1" x14ac:dyDescent="0.3">
      <c r="A23" s="4" t="s">
        <v>261</v>
      </c>
      <c r="B23" s="4" t="s">
        <v>11</v>
      </c>
      <c r="C23" s="33" t="s">
        <v>24</v>
      </c>
      <c r="D23" s="4" t="s">
        <v>6</v>
      </c>
      <c r="E23" s="4" t="s">
        <v>11</v>
      </c>
      <c r="F23" s="33" t="s">
        <v>24</v>
      </c>
    </row>
    <row r="24" spans="1:7" ht="15.75" thickBot="1" x14ac:dyDescent="0.3">
      <c r="A24" s="25">
        <v>2849</v>
      </c>
      <c r="B24" s="27" t="s">
        <v>55</v>
      </c>
      <c r="C24" s="26">
        <f>((A24/E13)-1)*100</f>
        <v>0.95676824946846484</v>
      </c>
      <c r="D24" s="25">
        <v>727</v>
      </c>
      <c r="E24" s="4" t="s">
        <v>30</v>
      </c>
      <c r="F24" s="28">
        <f>((D24/F13)-1)*100</f>
        <v>1.2534818941504211</v>
      </c>
    </row>
    <row r="25" spans="1:7" ht="15.75" thickBot="1" x14ac:dyDescent="0.3">
      <c r="A25" s="25">
        <v>2864</v>
      </c>
      <c r="B25" s="27" t="s">
        <v>55</v>
      </c>
      <c r="C25" s="26">
        <f>((A25/E13)-1)*100</f>
        <v>1.4883061658398367</v>
      </c>
      <c r="D25" s="25">
        <v>713</v>
      </c>
      <c r="E25" s="4" t="s">
        <v>30</v>
      </c>
      <c r="F25" s="17">
        <f>((D25/F13)-1)*100</f>
        <v>-0.69637883008356605</v>
      </c>
    </row>
    <row r="26" spans="1:7" ht="15.75" thickBot="1" x14ac:dyDescent="0.3">
      <c r="A26" s="25">
        <v>2845</v>
      </c>
      <c r="B26" s="4" t="s">
        <v>30</v>
      </c>
      <c r="C26" s="17">
        <f>((A26/E13)-1)*100</f>
        <v>0.81502480510275976</v>
      </c>
      <c r="D26" s="25">
        <v>721</v>
      </c>
      <c r="E26" s="4" t="s">
        <v>30</v>
      </c>
      <c r="F26" s="17">
        <f>((D26/F13)-1)*100</f>
        <v>0.41782729805013297</v>
      </c>
    </row>
    <row r="27" spans="1:7" ht="15.75" thickBot="1" x14ac:dyDescent="0.3">
      <c r="A27" s="45" t="s">
        <v>10</v>
      </c>
      <c r="B27" s="46"/>
      <c r="C27" s="46"/>
      <c r="D27" s="46"/>
      <c r="E27" s="46"/>
      <c r="F27" s="47"/>
    </row>
    <row r="28" spans="1:7" ht="15.75" thickBot="1" x14ac:dyDescent="0.3">
      <c r="A28" s="9" t="s">
        <v>407</v>
      </c>
      <c r="B28" s="27" t="s">
        <v>55</v>
      </c>
      <c r="C28" s="26">
        <f>((A28/E13)-1)*100</f>
        <v>2.0907158043940388</v>
      </c>
      <c r="D28" s="9" t="s">
        <v>396</v>
      </c>
      <c r="E28" s="4" t="s">
        <v>30</v>
      </c>
      <c r="F28" s="28">
        <f>((D28/F13)-1)*100</f>
        <v>0.69637883008355494</v>
      </c>
    </row>
    <row r="29" spans="1:7" ht="15.75" thickBot="1" x14ac:dyDescent="0.3">
      <c r="A29" s="9" t="s">
        <v>417</v>
      </c>
      <c r="B29" s="27" t="s">
        <v>55</v>
      </c>
      <c r="C29" s="26">
        <f>((A29/E13)-1)*100</f>
        <v>1.9489723600283559</v>
      </c>
      <c r="D29" s="9" t="s">
        <v>396</v>
      </c>
      <c r="E29" s="4" t="s">
        <v>30</v>
      </c>
      <c r="F29" s="17">
        <f>((D29/F13)-1)*100</f>
        <v>0.69637883008355494</v>
      </c>
    </row>
    <row r="30" spans="1:7" ht="15.75" thickBot="1" x14ac:dyDescent="0.3">
      <c r="A30" s="9" t="s">
        <v>418</v>
      </c>
      <c r="B30" s="27" t="s">
        <v>55</v>
      </c>
      <c r="C30" s="26">
        <f>((A30/E13)-1)*100</f>
        <v>2.0198440822112085</v>
      </c>
      <c r="D30" s="9" t="s">
        <v>398</v>
      </c>
      <c r="E30" s="4" t="s">
        <v>30</v>
      </c>
      <c r="F30" s="17">
        <f>((D30/F13)-1)*100</f>
        <v>0.97493036211699913</v>
      </c>
    </row>
    <row r="31" spans="1:7" ht="15.75" thickBot="1" x14ac:dyDescent="0.3"/>
    <row r="32" spans="1:7" ht="15.75" thickBot="1" x14ac:dyDescent="0.3">
      <c r="A32" s="44" t="s">
        <v>25</v>
      </c>
      <c r="B32" s="42"/>
      <c r="C32" s="42"/>
      <c r="D32" s="42"/>
      <c r="E32" s="42"/>
      <c r="F32" s="42"/>
      <c r="G32" s="43"/>
    </row>
    <row r="33" spans="1:9" ht="15" customHeight="1" x14ac:dyDescent="0.25">
      <c r="A33" s="29"/>
      <c r="B33" s="75"/>
      <c r="C33" s="53" t="s">
        <v>278</v>
      </c>
      <c r="D33" s="108"/>
      <c r="E33" s="53" t="s">
        <v>279</v>
      </c>
      <c r="F33" s="57"/>
      <c r="G33" s="60" t="s">
        <v>28</v>
      </c>
    </row>
    <row r="34" spans="1:9" ht="15.75" thickBot="1" x14ac:dyDescent="0.3">
      <c r="A34" s="15"/>
      <c r="B34" s="76"/>
      <c r="C34" s="58"/>
      <c r="D34" s="109"/>
      <c r="E34" s="58"/>
      <c r="F34" s="59"/>
      <c r="G34" s="61"/>
    </row>
    <row r="35" spans="1:9" ht="15.75" thickBot="1" x14ac:dyDescent="0.3">
      <c r="A35" s="16" t="s">
        <v>22</v>
      </c>
      <c r="B35" s="4" t="s">
        <v>14</v>
      </c>
      <c r="C35" s="98">
        <v>110.4</v>
      </c>
      <c r="D35" s="110"/>
      <c r="E35" s="98">
        <v>164.1</v>
      </c>
      <c r="F35" s="99"/>
      <c r="G35" s="95" t="s">
        <v>62</v>
      </c>
    </row>
    <row r="36" spans="1:9" ht="15.75" thickBot="1" x14ac:dyDescent="0.3">
      <c r="A36" s="92" t="s">
        <v>23</v>
      </c>
      <c r="B36" s="4" t="s">
        <v>15</v>
      </c>
      <c r="C36" s="98">
        <v>109.7</v>
      </c>
      <c r="D36" s="110"/>
      <c r="E36" s="98">
        <v>164.2</v>
      </c>
      <c r="F36" s="99"/>
      <c r="G36" s="96"/>
    </row>
    <row r="37" spans="1:9" ht="15.75" thickBot="1" x14ac:dyDescent="0.3">
      <c r="A37" s="93"/>
      <c r="B37" s="4" t="s">
        <v>16</v>
      </c>
      <c r="C37" s="98">
        <v>110.1</v>
      </c>
      <c r="D37" s="110"/>
      <c r="E37" s="98">
        <v>162.6</v>
      </c>
      <c r="F37" s="99"/>
      <c r="G37" s="96"/>
    </row>
    <row r="38" spans="1:9" ht="15.75" thickBot="1" x14ac:dyDescent="0.3">
      <c r="A38" s="93"/>
      <c r="B38" s="4" t="s">
        <v>17</v>
      </c>
      <c r="C38" s="98">
        <v>110.1</v>
      </c>
      <c r="D38" s="110"/>
      <c r="E38" s="98">
        <v>162.4</v>
      </c>
      <c r="F38" s="99"/>
      <c r="G38" s="96"/>
    </row>
    <row r="39" spans="1:9" ht="15.75" thickBot="1" x14ac:dyDescent="0.3">
      <c r="A39" s="94"/>
      <c r="B39" s="5" t="s">
        <v>18</v>
      </c>
      <c r="C39" s="98">
        <v>110</v>
      </c>
      <c r="D39" s="110"/>
      <c r="E39" s="98">
        <v>163.6</v>
      </c>
      <c r="F39" s="99"/>
      <c r="G39" s="97"/>
    </row>
    <row r="40" spans="1:9" x14ac:dyDescent="0.25">
      <c r="A40" s="30"/>
      <c r="D40" s="30"/>
      <c r="H40" s="30"/>
    </row>
    <row r="41" spans="1:9" x14ac:dyDescent="0.25">
      <c r="A41" s="30"/>
      <c r="D41" s="30"/>
      <c r="I41" s="30"/>
    </row>
    <row r="42" spans="1:9" x14ac:dyDescent="0.25">
      <c r="A42" s="30"/>
      <c r="D42" s="30"/>
      <c r="I42" s="30"/>
    </row>
    <row r="43" spans="1:9" x14ac:dyDescent="0.25">
      <c r="A43" s="30"/>
      <c r="D43" s="30"/>
      <c r="I43" s="30"/>
    </row>
    <row r="44" spans="1:9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2">
    <mergeCell ref="C35:D35"/>
    <mergeCell ref="E35:F35"/>
    <mergeCell ref="G35:G39"/>
    <mergeCell ref="A36:A39"/>
    <mergeCell ref="C36:D36"/>
    <mergeCell ref="E36:F36"/>
    <mergeCell ref="C37:D37"/>
    <mergeCell ref="E37:F37"/>
    <mergeCell ref="C38:D38"/>
    <mergeCell ref="E38:F38"/>
    <mergeCell ref="C39:D39"/>
    <mergeCell ref="E39:F39"/>
    <mergeCell ref="D20:G20"/>
    <mergeCell ref="A22:F22"/>
    <mergeCell ref="A27:F27"/>
    <mergeCell ref="A32:G32"/>
    <mergeCell ref="B33:B34"/>
    <mergeCell ref="C33:D34"/>
    <mergeCell ref="E33:F34"/>
    <mergeCell ref="G33:G34"/>
    <mergeCell ref="D19:G19"/>
    <mergeCell ref="A2:J2"/>
    <mergeCell ref="B5:C5"/>
    <mergeCell ref="B6:C6"/>
    <mergeCell ref="F6:G6"/>
    <mergeCell ref="A11:B11"/>
    <mergeCell ref="D11:F11"/>
    <mergeCell ref="D15:G15"/>
    <mergeCell ref="A16:B16"/>
    <mergeCell ref="D16:G16"/>
    <mergeCell ref="D17:G17"/>
    <mergeCell ref="D18:G18"/>
  </mergeCells>
  <pageMargins left="0.7" right="0.7" top="0.75" bottom="0.75" header="0.3" footer="0.3"/>
  <pageSetup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J44"/>
  <sheetViews>
    <sheetView topLeftCell="A4" zoomScaleNormal="100" workbookViewId="0">
      <selection activeCell="D17" sqref="D17:G17"/>
    </sheetView>
  </sheetViews>
  <sheetFormatPr defaultColWidth="8.85546875" defaultRowHeight="15" x14ac:dyDescent="0.25"/>
  <cols>
    <col min="1" max="2" width="13.5703125" style="1" customWidth="1"/>
    <col min="3" max="3" width="9.42578125" style="1" customWidth="1"/>
    <col min="4" max="5" width="13.5703125" style="1" customWidth="1"/>
    <col min="6" max="9" width="9.42578125" style="1" customWidth="1"/>
    <col min="10" max="16384" width="8.85546875" style="1"/>
  </cols>
  <sheetData>
    <row r="2" spans="1:10" x14ac:dyDescent="0.25">
      <c r="A2" s="38" t="s">
        <v>259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419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420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0"/>
      <c r="E10" s="31"/>
      <c r="F10" s="31"/>
    </row>
    <row r="11" spans="1:10" ht="15.75" thickBot="1" x14ac:dyDescent="0.3">
      <c r="A11" s="44" t="s">
        <v>7</v>
      </c>
      <c r="B11" s="43"/>
      <c r="C11" s="7"/>
      <c r="D11" s="104" t="s">
        <v>21</v>
      </c>
      <c r="E11" s="105"/>
      <c r="F11" s="106"/>
    </row>
    <row r="12" spans="1:10" ht="15.75" thickBot="1" x14ac:dyDescent="0.3">
      <c r="A12" s="4" t="s">
        <v>261</v>
      </c>
      <c r="B12" s="33" t="s">
        <v>6</v>
      </c>
      <c r="C12" s="7"/>
      <c r="D12" s="9" t="s">
        <v>3</v>
      </c>
      <c r="E12" s="9" t="s">
        <v>261</v>
      </c>
      <c r="F12" s="10" t="s">
        <v>6</v>
      </c>
    </row>
    <row r="13" spans="1:10" ht="15.75" thickBot="1" x14ac:dyDescent="0.3">
      <c r="A13" s="9" t="s">
        <v>421</v>
      </c>
      <c r="B13" s="10" t="s">
        <v>422</v>
      </c>
      <c r="C13" s="7"/>
      <c r="D13" s="18" t="s">
        <v>38</v>
      </c>
      <c r="E13" s="18" t="s">
        <v>423</v>
      </c>
      <c r="F13" s="19" t="s">
        <v>286</v>
      </c>
    </row>
    <row r="14" spans="1:10" ht="15.75" thickBot="1" x14ac:dyDescent="0.3">
      <c r="A14" s="9" t="s">
        <v>424</v>
      </c>
      <c r="B14" s="9" t="s">
        <v>425</v>
      </c>
      <c r="D14" s="11"/>
      <c r="E14" s="11"/>
      <c r="F14" s="11"/>
    </row>
    <row r="15" spans="1:10" ht="15.75" thickBot="1" x14ac:dyDescent="0.3">
      <c r="A15" s="18" t="s">
        <v>421</v>
      </c>
      <c r="B15" s="18" t="s">
        <v>426</v>
      </c>
      <c r="C15" s="12"/>
      <c r="D15" s="48" t="s">
        <v>12</v>
      </c>
      <c r="E15" s="49"/>
      <c r="F15" s="49"/>
      <c r="G15" s="50"/>
    </row>
    <row r="16" spans="1:10" ht="15.75" thickBot="1" x14ac:dyDescent="0.3">
      <c r="A16" s="71" t="s">
        <v>10</v>
      </c>
      <c r="B16" s="107"/>
      <c r="C16" s="12"/>
      <c r="D16" s="62" t="s">
        <v>427</v>
      </c>
      <c r="E16" s="63"/>
      <c r="F16" s="63"/>
      <c r="G16" s="64"/>
    </row>
    <row r="17" spans="1:7" ht="15.75" thickBot="1" x14ac:dyDescent="0.3">
      <c r="A17" s="4" t="s">
        <v>261</v>
      </c>
      <c r="B17" s="33" t="s">
        <v>6</v>
      </c>
      <c r="C17" s="12"/>
      <c r="D17" s="65" t="s">
        <v>428</v>
      </c>
      <c r="E17" s="66"/>
      <c r="F17" s="66"/>
      <c r="G17" s="67"/>
    </row>
    <row r="18" spans="1:7" ht="15.75" thickBot="1" x14ac:dyDescent="0.3">
      <c r="A18" s="9" t="s">
        <v>429</v>
      </c>
      <c r="B18" s="10" t="s">
        <v>430</v>
      </c>
      <c r="C18" s="12"/>
      <c r="D18" s="65"/>
      <c r="E18" s="66"/>
      <c r="F18" s="66"/>
      <c r="G18" s="67"/>
    </row>
    <row r="19" spans="1:7" ht="15.75" thickBot="1" x14ac:dyDescent="0.3">
      <c r="A19" s="18" t="s">
        <v>431</v>
      </c>
      <c r="B19" s="19" t="s">
        <v>425</v>
      </c>
      <c r="C19" s="12"/>
      <c r="D19" s="68"/>
      <c r="E19" s="69"/>
      <c r="F19" s="69"/>
      <c r="G19" s="70"/>
    </row>
    <row r="20" spans="1:7" ht="15.75" thickBot="1" x14ac:dyDescent="0.3">
      <c r="A20" s="18" t="s">
        <v>429</v>
      </c>
      <c r="B20" s="19" t="s">
        <v>432</v>
      </c>
      <c r="C20" s="12"/>
      <c r="D20" s="72"/>
      <c r="E20" s="73"/>
      <c r="F20" s="73"/>
      <c r="G20" s="74"/>
    </row>
    <row r="21" spans="1:7" ht="15.75" thickBot="1" x14ac:dyDescent="0.3">
      <c r="A21" s="31"/>
      <c r="B21" s="31"/>
      <c r="C21" s="31"/>
      <c r="D21" s="31"/>
      <c r="E21" s="31"/>
      <c r="F21" s="31"/>
    </row>
    <row r="22" spans="1:7" ht="15.75" thickBot="1" x14ac:dyDescent="0.3">
      <c r="A22" s="44" t="s">
        <v>34</v>
      </c>
      <c r="B22" s="42"/>
      <c r="C22" s="42"/>
      <c r="D22" s="42"/>
      <c r="E22" s="42"/>
      <c r="F22" s="43"/>
    </row>
    <row r="23" spans="1:7" ht="15.75" thickBot="1" x14ac:dyDescent="0.3">
      <c r="A23" s="4" t="s">
        <v>261</v>
      </c>
      <c r="B23" s="4" t="s">
        <v>11</v>
      </c>
      <c r="C23" s="33" t="s">
        <v>24</v>
      </c>
      <c r="D23" s="4" t="s">
        <v>6</v>
      </c>
      <c r="E23" s="4" t="s">
        <v>11</v>
      </c>
      <c r="F23" s="33" t="s">
        <v>24</v>
      </c>
    </row>
    <row r="24" spans="1:7" ht="15.75" thickBot="1" x14ac:dyDescent="0.3">
      <c r="A24" s="25">
        <v>3072</v>
      </c>
      <c r="B24" s="4" t="s">
        <v>30</v>
      </c>
      <c r="C24" s="17">
        <f>((A24/E13)-1)*100</f>
        <v>0.72131147540983598</v>
      </c>
      <c r="D24" s="25">
        <v>741</v>
      </c>
      <c r="E24" s="4" t="s">
        <v>30</v>
      </c>
      <c r="F24" s="28">
        <f>((D24/F13)-1)*100</f>
        <v>0.95367847411444995</v>
      </c>
    </row>
    <row r="25" spans="1:7" ht="15.75" thickBot="1" x14ac:dyDescent="0.3">
      <c r="A25" s="25">
        <v>3070</v>
      </c>
      <c r="B25" s="4" t="s">
        <v>30</v>
      </c>
      <c r="C25" s="17">
        <f>((A25/E13)-1)*100</f>
        <v>0.65573770491802463</v>
      </c>
      <c r="D25" s="25">
        <v>740</v>
      </c>
      <c r="E25" s="4" t="s">
        <v>30</v>
      </c>
      <c r="F25" s="17">
        <f>((D25/F13)-1)*100</f>
        <v>0.81743869209809361</v>
      </c>
    </row>
    <row r="26" spans="1:7" ht="15.75" thickBot="1" x14ac:dyDescent="0.3">
      <c r="A26" s="25">
        <v>3074</v>
      </c>
      <c r="B26" s="4" t="s">
        <v>30</v>
      </c>
      <c r="C26" s="17">
        <f>((A26/E13)-1)*100</f>
        <v>0.78688524590164732</v>
      </c>
      <c r="D26" s="25">
        <v>743</v>
      </c>
      <c r="E26" s="4" t="s">
        <v>30</v>
      </c>
      <c r="F26" s="17">
        <f>((D26/F13)-1)*100</f>
        <v>1.2261580381471404</v>
      </c>
    </row>
    <row r="27" spans="1:7" ht="15.75" thickBot="1" x14ac:dyDescent="0.3">
      <c r="A27" s="45" t="s">
        <v>10</v>
      </c>
      <c r="B27" s="46"/>
      <c r="C27" s="46"/>
      <c r="D27" s="46"/>
      <c r="E27" s="46"/>
      <c r="F27" s="47"/>
    </row>
    <row r="28" spans="1:7" ht="15.75" thickBot="1" x14ac:dyDescent="0.3">
      <c r="A28" s="9" t="s">
        <v>433</v>
      </c>
      <c r="B28" s="27" t="s">
        <v>55</v>
      </c>
      <c r="C28" s="26">
        <f>((A28/E13)-1)*100</f>
        <v>1.5737704918032724</v>
      </c>
      <c r="D28" s="9" t="s">
        <v>434</v>
      </c>
      <c r="E28" s="4" t="s">
        <v>30</v>
      </c>
      <c r="F28" s="28">
        <f>((D28/F13)-1)*100</f>
        <v>1.3623978201634968</v>
      </c>
    </row>
    <row r="29" spans="1:7" ht="15.75" thickBot="1" x14ac:dyDescent="0.3">
      <c r="A29" s="9" t="s">
        <v>435</v>
      </c>
      <c r="B29" s="27" t="s">
        <v>55</v>
      </c>
      <c r="C29" s="26">
        <f>((A29/E13)-1)*100</f>
        <v>1.3114754098360715</v>
      </c>
      <c r="D29" s="9" t="s">
        <v>422</v>
      </c>
      <c r="E29" s="4" t="s">
        <v>30</v>
      </c>
      <c r="F29" s="17">
        <f>((D29/F13)-1)*100</f>
        <v>0.95367847411444995</v>
      </c>
    </row>
    <row r="30" spans="1:7" ht="15.75" thickBot="1" x14ac:dyDescent="0.3">
      <c r="A30" s="9" t="s">
        <v>436</v>
      </c>
      <c r="B30" s="4" t="s">
        <v>30</v>
      </c>
      <c r="C30" s="17">
        <f>((A30/E13)-1)*100</f>
        <v>0.26229508196722318</v>
      </c>
      <c r="D30" s="9" t="s">
        <v>284</v>
      </c>
      <c r="E30" s="4" t="s">
        <v>30</v>
      </c>
      <c r="F30" s="17">
        <f>((D30/F13)-1)*100</f>
        <v>0.27247956403269047</v>
      </c>
    </row>
    <row r="31" spans="1:7" ht="15.75" thickBot="1" x14ac:dyDescent="0.3"/>
    <row r="32" spans="1:7" ht="15.75" thickBot="1" x14ac:dyDescent="0.3">
      <c r="A32" s="44" t="s">
        <v>25</v>
      </c>
      <c r="B32" s="42"/>
      <c r="C32" s="42"/>
      <c r="D32" s="42"/>
      <c r="E32" s="42"/>
      <c r="F32" s="42"/>
      <c r="G32" s="43"/>
    </row>
    <row r="33" spans="1:9" ht="15" customHeight="1" x14ac:dyDescent="0.25">
      <c r="A33" s="29"/>
      <c r="B33" s="75"/>
      <c r="C33" s="53" t="s">
        <v>278</v>
      </c>
      <c r="D33" s="108"/>
      <c r="E33" s="53" t="s">
        <v>279</v>
      </c>
      <c r="F33" s="57"/>
      <c r="G33" s="60" t="s">
        <v>28</v>
      </c>
    </row>
    <row r="34" spans="1:9" ht="15.75" thickBot="1" x14ac:dyDescent="0.3">
      <c r="A34" s="15"/>
      <c r="B34" s="76"/>
      <c r="C34" s="58"/>
      <c r="D34" s="109"/>
      <c r="E34" s="58"/>
      <c r="F34" s="59"/>
      <c r="G34" s="61"/>
    </row>
    <row r="35" spans="1:9" ht="15.75" thickBot="1" x14ac:dyDescent="0.3">
      <c r="A35" s="16" t="s">
        <v>22</v>
      </c>
      <c r="B35" s="4" t="s">
        <v>14</v>
      </c>
      <c r="C35" s="98">
        <v>110.6</v>
      </c>
      <c r="D35" s="110"/>
      <c r="E35" s="102">
        <v>166</v>
      </c>
      <c r="F35" s="103"/>
      <c r="G35" s="95" t="s">
        <v>437</v>
      </c>
    </row>
    <row r="36" spans="1:9" ht="15.75" thickBot="1" x14ac:dyDescent="0.3">
      <c r="A36" s="92" t="s">
        <v>23</v>
      </c>
      <c r="B36" s="4" t="s">
        <v>15</v>
      </c>
      <c r="C36" s="98">
        <v>109.4</v>
      </c>
      <c r="D36" s="110"/>
      <c r="E36" s="98">
        <v>164.2</v>
      </c>
      <c r="F36" s="99"/>
      <c r="G36" s="96"/>
    </row>
    <row r="37" spans="1:9" ht="15.75" thickBot="1" x14ac:dyDescent="0.3">
      <c r="A37" s="93"/>
      <c r="B37" s="4" t="s">
        <v>16</v>
      </c>
      <c r="C37" s="98">
        <v>109.8</v>
      </c>
      <c r="D37" s="110"/>
      <c r="E37" s="98">
        <v>164.2</v>
      </c>
      <c r="F37" s="99"/>
      <c r="G37" s="96"/>
    </row>
    <row r="38" spans="1:9" ht="15.75" thickBot="1" x14ac:dyDescent="0.3">
      <c r="A38" s="93"/>
      <c r="B38" s="4" t="s">
        <v>17</v>
      </c>
      <c r="C38" s="98">
        <v>110.2</v>
      </c>
      <c r="D38" s="110"/>
      <c r="E38" s="98">
        <v>162.80000000000001</v>
      </c>
      <c r="F38" s="99"/>
      <c r="G38" s="96"/>
    </row>
    <row r="39" spans="1:9" ht="15.75" thickBot="1" x14ac:dyDescent="0.3">
      <c r="A39" s="94"/>
      <c r="B39" s="5" t="s">
        <v>18</v>
      </c>
      <c r="C39" s="98">
        <v>110.5</v>
      </c>
      <c r="D39" s="110"/>
      <c r="E39" s="98">
        <v>164</v>
      </c>
      <c r="F39" s="99"/>
      <c r="G39" s="97"/>
    </row>
    <row r="40" spans="1:9" x14ac:dyDescent="0.25">
      <c r="A40" s="30"/>
      <c r="D40" s="30"/>
      <c r="H40" s="30"/>
    </row>
    <row r="41" spans="1:9" x14ac:dyDescent="0.25">
      <c r="A41" s="30"/>
      <c r="D41" s="30"/>
      <c r="I41" s="30"/>
    </row>
    <row r="42" spans="1:9" x14ac:dyDescent="0.25">
      <c r="A42" s="30"/>
      <c r="D42" s="30"/>
      <c r="I42" s="30"/>
    </row>
    <row r="43" spans="1:9" x14ac:dyDescent="0.25">
      <c r="A43" s="30"/>
      <c r="D43" s="30"/>
      <c r="I43" s="30"/>
    </row>
    <row r="44" spans="1:9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2">
    <mergeCell ref="C35:D35"/>
    <mergeCell ref="E35:F35"/>
    <mergeCell ref="G35:G39"/>
    <mergeCell ref="A36:A39"/>
    <mergeCell ref="C36:D36"/>
    <mergeCell ref="E36:F36"/>
    <mergeCell ref="C37:D37"/>
    <mergeCell ref="E37:F37"/>
    <mergeCell ref="C38:D38"/>
    <mergeCell ref="E38:F38"/>
    <mergeCell ref="C39:D39"/>
    <mergeCell ref="E39:F39"/>
    <mergeCell ref="D20:G20"/>
    <mergeCell ref="A22:F22"/>
    <mergeCell ref="A27:F27"/>
    <mergeCell ref="A32:G32"/>
    <mergeCell ref="B33:B34"/>
    <mergeCell ref="C33:D34"/>
    <mergeCell ref="E33:F34"/>
    <mergeCell ref="G33:G34"/>
    <mergeCell ref="D19:G19"/>
    <mergeCell ref="A2:J2"/>
    <mergeCell ref="B5:C5"/>
    <mergeCell ref="B6:C6"/>
    <mergeCell ref="F6:G6"/>
    <mergeCell ref="A11:B11"/>
    <mergeCell ref="D11:F11"/>
    <mergeCell ref="D15:G15"/>
    <mergeCell ref="A16:B16"/>
    <mergeCell ref="D16:G16"/>
    <mergeCell ref="D17:G17"/>
    <mergeCell ref="D18:G18"/>
  </mergeCells>
  <pageMargins left="0.7" right="0.7" top="0.75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K44"/>
  <sheetViews>
    <sheetView tabSelected="1" zoomScaleNormal="100" workbookViewId="0">
      <selection activeCell="E16" sqref="E16:H16"/>
    </sheetView>
  </sheetViews>
  <sheetFormatPr defaultColWidth="8.85546875" defaultRowHeight="15" x14ac:dyDescent="0.25"/>
  <cols>
    <col min="1" max="9" width="9.42578125" style="1" customWidth="1"/>
    <col min="10" max="16384" width="8.85546875" style="1"/>
  </cols>
  <sheetData>
    <row r="2" spans="1:10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69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70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1"/>
      <c r="E10" s="31"/>
      <c r="F10" s="31"/>
      <c r="G10" s="31"/>
      <c r="H10" s="31"/>
    </row>
    <row r="11" spans="1:10" ht="15.75" thickBot="1" x14ac:dyDescent="0.3">
      <c r="A11" s="44" t="s">
        <v>7</v>
      </c>
      <c r="B11" s="42"/>
      <c r="C11" s="43"/>
      <c r="D11" s="7"/>
      <c r="E11" s="41" t="s">
        <v>21</v>
      </c>
      <c r="F11" s="42"/>
      <c r="G11" s="42"/>
      <c r="H11" s="43"/>
    </row>
    <row r="12" spans="1:10" ht="15.75" thickBot="1" x14ac:dyDescent="0.3">
      <c r="A12" s="4" t="s">
        <v>4</v>
      </c>
      <c r="B12" s="33" t="s">
        <v>8</v>
      </c>
      <c r="C12" s="33" t="s">
        <v>6</v>
      </c>
      <c r="D12" s="7"/>
      <c r="E12" s="9" t="s">
        <v>3</v>
      </c>
      <c r="F12" s="9" t="s">
        <v>4</v>
      </c>
      <c r="G12" s="9" t="s">
        <v>5</v>
      </c>
      <c r="H12" s="10" t="s">
        <v>6</v>
      </c>
    </row>
    <row r="13" spans="1:10" ht="15.75" thickBot="1" x14ac:dyDescent="0.3">
      <c r="A13" s="9" t="s">
        <v>71</v>
      </c>
      <c r="B13" s="9" t="s">
        <v>72</v>
      </c>
      <c r="C13" s="10" t="s">
        <v>73</v>
      </c>
      <c r="D13" s="7"/>
      <c r="E13" s="18" t="s">
        <v>38</v>
      </c>
      <c r="F13" s="18" t="s">
        <v>74</v>
      </c>
      <c r="G13" s="18" t="s">
        <v>75</v>
      </c>
      <c r="H13" s="19" t="s">
        <v>76</v>
      </c>
    </row>
    <row r="14" spans="1:10" ht="15.75" thickBot="1" x14ac:dyDescent="0.3">
      <c r="A14" s="9" t="s">
        <v>77</v>
      </c>
      <c r="B14" s="9" t="s">
        <v>78</v>
      </c>
      <c r="C14" s="9" t="s">
        <v>79</v>
      </c>
      <c r="E14" s="11"/>
      <c r="F14" s="11"/>
      <c r="G14" s="11"/>
      <c r="H14" s="11"/>
    </row>
    <row r="15" spans="1:10" ht="15.75" thickBot="1" x14ac:dyDescent="0.3">
      <c r="A15" s="18" t="s">
        <v>80</v>
      </c>
      <c r="B15" s="18" t="s">
        <v>81</v>
      </c>
      <c r="C15" s="18" t="s">
        <v>82</v>
      </c>
      <c r="D15" s="12"/>
      <c r="E15" s="48" t="s">
        <v>12</v>
      </c>
      <c r="F15" s="49"/>
      <c r="G15" s="49"/>
      <c r="H15" s="50"/>
    </row>
    <row r="16" spans="1:10" ht="15.75" thickBot="1" x14ac:dyDescent="0.3">
      <c r="A16" s="71" t="s">
        <v>10</v>
      </c>
      <c r="B16" s="46"/>
      <c r="C16" s="47"/>
      <c r="D16" s="12"/>
      <c r="E16" s="62" t="s">
        <v>83</v>
      </c>
      <c r="F16" s="63"/>
      <c r="G16" s="63"/>
      <c r="H16" s="64"/>
    </row>
    <row r="17" spans="1:11" ht="15.75" thickBot="1" x14ac:dyDescent="0.3">
      <c r="A17" s="32" t="s">
        <v>9</v>
      </c>
      <c r="B17" s="4" t="s">
        <v>5</v>
      </c>
      <c r="C17" s="33" t="s">
        <v>6</v>
      </c>
      <c r="D17" s="12"/>
      <c r="E17" s="65" t="s">
        <v>84</v>
      </c>
      <c r="F17" s="66"/>
      <c r="G17" s="66"/>
      <c r="H17" s="67"/>
    </row>
    <row r="18" spans="1:11" ht="15.75" thickBot="1" x14ac:dyDescent="0.3">
      <c r="A18" s="9" t="s">
        <v>85</v>
      </c>
      <c r="B18" s="9" t="s">
        <v>86</v>
      </c>
      <c r="C18" s="9" t="s">
        <v>82</v>
      </c>
      <c r="D18" s="12"/>
      <c r="E18" s="65"/>
      <c r="F18" s="66"/>
      <c r="G18" s="66"/>
      <c r="H18" s="67"/>
    </row>
    <row r="19" spans="1:11" ht="15.75" thickBot="1" x14ac:dyDescent="0.3">
      <c r="A19" s="18"/>
      <c r="B19" s="18"/>
      <c r="C19" s="18"/>
      <c r="D19" s="12"/>
      <c r="E19" s="68"/>
      <c r="F19" s="69"/>
      <c r="G19" s="69"/>
      <c r="H19" s="70"/>
    </row>
    <row r="20" spans="1:11" ht="15.75" thickBot="1" x14ac:dyDescent="0.3">
      <c r="A20" s="18"/>
      <c r="B20" s="18"/>
      <c r="C20" s="18"/>
      <c r="D20" s="12"/>
      <c r="E20" s="72"/>
      <c r="F20" s="73"/>
      <c r="G20" s="73"/>
      <c r="H20" s="74"/>
    </row>
    <row r="21" spans="1:11" ht="15.75" thickBot="1" x14ac:dyDescent="0.3">
      <c r="A21" s="31"/>
      <c r="B21" s="31"/>
      <c r="C21" s="31"/>
      <c r="D21" s="31"/>
      <c r="E21" s="31"/>
      <c r="F21" s="31"/>
      <c r="G21" s="31"/>
      <c r="H21" s="31"/>
      <c r="I21" s="31"/>
    </row>
    <row r="22" spans="1:11" ht="15.75" thickBot="1" x14ac:dyDescent="0.3">
      <c r="A22" s="44" t="s">
        <v>34</v>
      </c>
      <c r="B22" s="42"/>
      <c r="C22" s="42"/>
      <c r="D22" s="42"/>
      <c r="E22" s="42"/>
      <c r="F22" s="42"/>
      <c r="G22" s="42"/>
      <c r="H22" s="42"/>
      <c r="I22" s="43"/>
    </row>
    <row r="23" spans="1:11" ht="15.75" thickBot="1" x14ac:dyDescent="0.3">
      <c r="A23" s="4" t="s">
        <v>4</v>
      </c>
      <c r="B23" s="4" t="s">
        <v>11</v>
      </c>
      <c r="C23" s="33" t="s">
        <v>24</v>
      </c>
      <c r="D23" s="4" t="s">
        <v>8</v>
      </c>
      <c r="E23" s="4" t="s">
        <v>11</v>
      </c>
      <c r="F23" s="33" t="s">
        <v>24</v>
      </c>
      <c r="G23" s="4" t="s">
        <v>6</v>
      </c>
      <c r="H23" s="4" t="s">
        <v>11</v>
      </c>
      <c r="I23" s="33" t="s">
        <v>24</v>
      </c>
    </row>
    <row r="24" spans="1:11" ht="15.75" thickBot="1" x14ac:dyDescent="0.3">
      <c r="A24" s="25"/>
      <c r="B24" s="4" t="s">
        <v>30</v>
      </c>
      <c r="C24" s="17">
        <f>((A24/F13)-1)*100</f>
        <v>-100</v>
      </c>
      <c r="D24" s="25"/>
      <c r="E24" s="4" t="s">
        <v>30</v>
      </c>
      <c r="F24" s="17">
        <f>((D24/G13)-1)*100</f>
        <v>-100</v>
      </c>
      <c r="G24" s="25"/>
      <c r="H24" s="4" t="s">
        <v>30</v>
      </c>
      <c r="I24" s="28">
        <f>((G24/H13)-1)*100</f>
        <v>-100</v>
      </c>
    </row>
    <row r="25" spans="1:11" ht="15.75" thickBot="1" x14ac:dyDescent="0.3">
      <c r="A25" s="25"/>
      <c r="B25" s="4" t="s">
        <v>30</v>
      </c>
      <c r="C25" s="17">
        <f>((A25/F13)-1)*100</f>
        <v>-100</v>
      </c>
      <c r="D25" s="25"/>
      <c r="E25" s="4" t="s">
        <v>30</v>
      </c>
      <c r="F25" s="17">
        <f>((D25/G13)-1)*100</f>
        <v>-100</v>
      </c>
      <c r="G25" s="25"/>
      <c r="H25" s="4" t="s">
        <v>30</v>
      </c>
      <c r="I25" s="17">
        <f>((G25/H13)-1)*100</f>
        <v>-100</v>
      </c>
    </row>
    <row r="26" spans="1:11" ht="15.75" thickBot="1" x14ac:dyDescent="0.3">
      <c r="A26" s="25"/>
      <c r="B26" s="4" t="s">
        <v>30</v>
      </c>
      <c r="C26" s="17">
        <f>((A26/F13)-1)*100</f>
        <v>-100</v>
      </c>
      <c r="D26" s="25"/>
      <c r="E26" s="4" t="s">
        <v>30</v>
      </c>
      <c r="F26" s="17">
        <f>((D26/G13)-1)*100</f>
        <v>-100</v>
      </c>
      <c r="G26" s="25"/>
      <c r="H26" s="4" t="s">
        <v>30</v>
      </c>
      <c r="I26" s="17">
        <f>((G26/H13)-1)*100</f>
        <v>-100</v>
      </c>
    </row>
    <row r="27" spans="1:11" ht="15.75" thickBot="1" x14ac:dyDescent="0.3">
      <c r="A27" s="45" t="s">
        <v>10</v>
      </c>
      <c r="B27" s="46"/>
      <c r="C27" s="46"/>
      <c r="D27" s="46"/>
      <c r="E27" s="46"/>
      <c r="F27" s="46"/>
      <c r="G27" s="46"/>
      <c r="H27" s="46"/>
      <c r="I27" s="47"/>
    </row>
    <row r="28" spans="1:11" ht="15.75" thickBot="1" x14ac:dyDescent="0.3">
      <c r="A28" s="9"/>
      <c r="B28" s="4" t="s">
        <v>30</v>
      </c>
      <c r="C28" s="17">
        <f>((A28/F13)-1)*100</f>
        <v>-100</v>
      </c>
      <c r="D28" s="9"/>
      <c r="E28" s="4" t="s">
        <v>30</v>
      </c>
      <c r="F28" s="17">
        <f>((D28/G13)-1)*100</f>
        <v>-100</v>
      </c>
      <c r="G28" s="9"/>
      <c r="H28" s="4" t="s">
        <v>30</v>
      </c>
      <c r="I28" s="28">
        <f>((G28/H13)-1)*100</f>
        <v>-100</v>
      </c>
    </row>
    <row r="29" spans="1:11" ht="15.75" thickBot="1" x14ac:dyDescent="0.3">
      <c r="A29" s="9"/>
      <c r="B29" s="4" t="s">
        <v>30</v>
      </c>
      <c r="C29" s="17">
        <f>((A29/F13)-1)*100</f>
        <v>-100</v>
      </c>
      <c r="D29" s="9"/>
      <c r="E29" s="4" t="s">
        <v>30</v>
      </c>
      <c r="F29" s="17">
        <f>((D29/G13)-1)*100</f>
        <v>-100</v>
      </c>
      <c r="G29" s="9"/>
      <c r="H29" s="4" t="s">
        <v>30</v>
      </c>
      <c r="I29" s="17">
        <f>((G29/H13)-1)*100</f>
        <v>-100</v>
      </c>
    </row>
    <row r="30" spans="1:11" ht="15.75" thickBot="1" x14ac:dyDescent="0.3">
      <c r="A30" s="9"/>
      <c r="B30" s="4" t="s">
        <v>30</v>
      </c>
      <c r="C30" s="17">
        <f>((A30/F13)-1)*100</f>
        <v>-100</v>
      </c>
      <c r="D30" s="9"/>
      <c r="E30" s="4" t="s">
        <v>30</v>
      </c>
      <c r="F30" s="17">
        <f>((D30/G13)-1)*100</f>
        <v>-100</v>
      </c>
      <c r="G30" s="9"/>
      <c r="H30" s="4" t="s">
        <v>30</v>
      </c>
      <c r="I30" s="17">
        <f>((G30/H13)-1)*100</f>
        <v>-100</v>
      </c>
    </row>
    <row r="31" spans="1:11" ht="15.75" thickBot="1" x14ac:dyDescent="0.3"/>
    <row r="32" spans="1:11" ht="15.75" thickBot="1" x14ac:dyDescent="0.3">
      <c r="A32" s="83" t="s">
        <v>25</v>
      </c>
      <c r="B32" s="84"/>
      <c r="C32" s="84"/>
      <c r="D32" s="84"/>
      <c r="E32" s="84"/>
      <c r="F32" s="84"/>
      <c r="G32" s="84"/>
      <c r="H32" s="84"/>
      <c r="I32" s="84"/>
      <c r="J32" s="84"/>
      <c r="K32" s="85"/>
    </row>
    <row r="33" spans="1:11" ht="15" customHeight="1" thickBot="1" x14ac:dyDescent="0.3">
      <c r="A33" s="29"/>
      <c r="B33" s="75"/>
      <c r="C33" s="53" t="s">
        <v>26</v>
      </c>
      <c r="D33" s="54"/>
      <c r="E33" s="53" t="s">
        <v>27</v>
      </c>
      <c r="F33" s="57"/>
      <c r="G33" s="60" t="s">
        <v>28</v>
      </c>
      <c r="H33" s="79" t="s">
        <v>33</v>
      </c>
      <c r="I33" s="80"/>
      <c r="J33" s="81"/>
      <c r="K33" s="82"/>
    </row>
    <row r="34" spans="1:11" ht="15.75" thickBot="1" x14ac:dyDescent="0.3">
      <c r="A34" s="15"/>
      <c r="B34" s="76"/>
      <c r="C34" s="55"/>
      <c r="D34" s="56"/>
      <c r="E34" s="58"/>
      <c r="F34" s="59"/>
      <c r="G34" s="61"/>
      <c r="H34" s="77"/>
      <c r="I34" s="78"/>
      <c r="J34" s="22" t="s">
        <v>31</v>
      </c>
      <c r="K34" s="7" t="s">
        <v>32</v>
      </c>
    </row>
    <row r="35" spans="1:11" ht="15.75" thickBot="1" x14ac:dyDescent="0.3">
      <c r="A35" s="16" t="s">
        <v>22</v>
      </c>
      <c r="B35" s="4" t="s">
        <v>14</v>
      </c>
      <c r="C35" s="98"/>
      <c r="D35" s="99"/>
      <c r="E35" s="98"/>
      <c r="F35" s="99"/>
      <c r="G35" s="95"/>
      <c r="H35" s="100" t="s">
        <v>19</v>
      </c>
      <c r="I35" s="100"/>
      <c r="J35" s="23"/>
      <c r="K35" s="23"/>
    </row>
    <row r="36" spans="1:11" ht="15.75" thickBot="1" x14ac:dyDescent="0.3">
      <c r="A36" s="92" t="s">
        <v>23</v>
      </c>
      <c r="B36" s="4" t="s">
        <v>15</v>
      </c>
      <c r="C36" s="98"/>
      <c r="D36" s="99"/>
      <c r="E36" s="98"/>
      <c r="F36" s="99"/>
      <c r="G36" s="96"/>
      <c r="H36" s="100" t="s">
        <v>20</v>
      </c>
      <c r="I36" s="100"/>
      <c r="J36" s="23"/>
      <c r="K36" s="23"/>
    </row>
    <row r="37" spans="1:11" ht="15.75" thickBot="1" x14ac:dyDescent="0.3">
      <c r="A37" s="93"/>
      <c r="B37" s="4" t="s">
        <v>16</v>
      </c>
      <c r="C37" s="98"/>
      <c r="D37" s="99"/>
      <c r="E37" s="98"/>
      <c r="F37" s="99"/>
      <c r="G37" s="96"/>
      <c r="H37" s="101" t="s">
        <v>29</v>
      </c>
      <c r="I37" s="101"/>
      <c r="J37" s="24"/>
      <c r="K37" s="24"/>
    </row>
    <row r="38" spans="1:11" ht="15.75" thickBot="1" x14ac:dyDescent="0.3">
      <c r="A38" s="93"/>
      <c r="B38" s="4" t="s">
        <v>17</v>
      </c>
      <c r="C38" s="98"/>
      <c r="D38" s="99"/>
      <c r="E38" s="98"/>
      <c r="F38" s="99"/>
      <c r="G38" s="96"/>
      <c r="H38" s="86"/>
      <c r="I38" s="87"/>
      <c r="J38" s="87"/>
      <c r="K38" s="88"/>
    </row>
    <row r="39" spans="1:11" ht="15.75" thickBot="1" x14ac:dyDescent="0.3">
      <c r="A39" s="94"/>
      <c r="B39" s="5" t="s">
        <v>18</v>
      </c>
      <c r="C39" s="98"/>
      <c r="D39" s="99"/>
      <c r="E39" s="98"/>
      <c r="F39" s="99"/>
      <c r="G39" s="97"/>
      <c r="H39" s="89"/>
      <c r="I39" s="90"/>
      <c r="J39" s="90"/>
      <c r="K39" s="91"/>
    </row>
    <row r="40" spans="1:11" x14ac:dyDescent="0.25">
      <c r="A40" s="30"/>
      <c r="D40" s="30"/>
      <c r="I40" s="30"/>
    </row>
    <row r="41" spans="1:11" x14ac:dyDescent="0.25">
      <c r="A41" s="30"/>
      <c r="D41" s="30"/>
      <c r="I41" s="30"/>
    </row>
    <row r="42" spans="1:11" x14ac:dyDescent="0.25">
      <c r="A42" s="30"/>
      <c r="D42" s="30"/>
      <c r="I42" s="30"/>
    </row>
    <row r="43" spans="1:11" x14ac:dyDescent="0.25">
      <c r="A43" s="30"/>
      <c r="D43" s="30"/>
      <c r="I43" s="30"/>
    </row>
    <row r="44" spans="1:11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8">
    <mergeCell ref="C35:D35"/>
    <mergeCell ref="E35:F35"/>
    <mergeCell ref="G35:G39"/>
    <mergeCell ref="H35:I35"/>
    <mergeCell ref="A36:A39"/>
    <mergeCell ref="C36:D36"/>
    <mergeCell ref="E36:F36"/>
    <mergeCell ref="H36:I36"/>
    <mergeCell ref="C37:D37"/>
    <mergeCell ref="E37:F37"/>
    <mergeCell ref="H37:I37"/>
    <mergeCell ref="C38:D38"/>
    <mergeCell ref="E38:F38"/>
    <mergeCell ref="H38:K39"/>
    <mergeCell ref="C39:D39"/>
    <mergeCell ref="E39:F39"/>
    <mergeCell ref="E20:H20"/>
    <mergeCell ref="A22:I22"/>
    <mergeCell ref="A27:I27"/>
    <mergeCell ref="A32:K32"/>
    <mergeCell ref="B33:B34"/>
    <mergeCell ref="C33:D34"/>
    <mergeCell ref="E33:F34"/>
    <mergeCell ref="G33:G34"/>
    <mergeCell ref="H33:K33"/>
    <mergeCell ref="H34:I34"/>
    <mergeCell ref="E19:H19"/>
    <mergeCell ref="A2:J2"/>
    <mergeCell ref="B5:C5"/>
    <mergeCell ref="B6:C6"/>
    <mergeCell ref="F6:G6"/>
    <mergeCell ref="A11:C11"/>
    <mergeCell ref="E11:H11"/>
    <mergeCell ref="E15:H15"/>
    <mergeCell ref="A16:C16"/>
    <mergeCell ref="E16:H16"/>
    <mergeCell ref="E17:H17"/>
    <mergeCell ref="E18:H18"/>
  </mergeCells>
  <pageMargins left="0.7" right="0.7" top="0.75" bottom="0.75" header="0.3" footer="0.3"/>
  <pageSetup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K44"/>
  <sheetViews>
    <sheetView zoomScaleNormal="100" workbookViewId="0">
      <selection activeCell="K35" sqref="K35"/>
    </sheetView>
  </sheetViews>
  <sheetFormatPr defaultColWidth="8.85546875" defaultRowHeight="15" x14ac:dyDescent="0.25"/>
  <cols>
    <col min="1" max="9" width="9.42578125" style="1" customWidth="1"/>
    <col min="10" max="16384" width="8.85546875" style="1"/>
  </cols>
  <sheetData>
    <row r="2" spans="1:10" x14ac:dyDescent="0.25">
      <c r="A2" s="38" t="s">
        <v>87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69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88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1"/>
      <c r="E10" s="31"/>
      <c r="F10" s="31"/>
      <c r="G10" s="31"/>
      <c r="H10" s="31"/>
    </row>
    <row r="11" spans="1:10" ht="15.75" thickBot="1" x14ac:dyDescent="0.3">
      <c r="A11" s="44" t="s">
        <v>7</v>
      </c>
      <c r="B11" s="42"/>
      <c r="C11" s="43"/>
      <c r="D11" s="7"/>
      <c r="E11" s="41" t="s">
        <v>21</v>
      </c>
      <c r="F11" s="42"/>
      <c r="G11" s="42"/>
      <c r="H11" s="43"/>
    </row>
    <row r="12" spans="1:10" ht="15.75" thickBot="1" x14ac:dyDescent="0.3">
      <c r="A12" s="4" t="s">
        <v>4</v>
      </c>
      <c r="B12" s="33" t="s">
        <v>8</v>
      </c>
      <c r="C12" s="33" t="s">
        <v>6</v>
      </c>
      <c r="D12" s="7"/>
      <c r="E12" s="9" t="s">
        <v>3</v>
      </c>
      <c r="F12" s="9" t="s">
        <v>4</v>
      </c>
      <c r="G12" s="9" t="s">
        <v>5</v>
      </c>
      <c r="H12" s="10" t="s">
        <v>6</v>
      </c>
    </row>
    <row r="13" spans="1:10" ht="15.75" thickBot="1" x14ac:dyDescent="0.3">
      <c r="A13" s="9" t="s">
        <v>89</v>
      </c>
      <c r="B13" s="9" t="s">
        <v>90</v>
      </c>
      <c r="C13" s="10" t="s">
        <v>91</v>
      </c>
      <c r="D13" s="7"/>
      <c r="E13" s="18" t="s">
        <v>38</v>
      </c>
      <c r="F13" s="18" t="s">
        <v>92</v>
      </c>
      <c r="G13" s="18" t="s">
        <v>93</v>
      </c>
      <c r="H13" s="19" t="s">
        <v>94</v>
      </c>
    </row>
    <row r="14" spans="1:10" ht="15.75" thickBot="1" x14ac:dyDescent="0.3">
      <c r="A14" s="9" t="s">
        <v>95</v>
      </c>
      <c r="B14" s="9" t="s">
        <v>96</v>
      </c>
      <c r="C14" s="9" t="s">
        <v>97</v>
      </c>
      <c r="E14" s="11"/>
      <c r="F14" s="11"/>
      <c r="G14" s="11"/>
      <c r="H14" s="11"/>
    </row>
    <row r="15" spans="1:10" ht="15.75" thickBot="1" x14ac:dyDescent="0.3">
      <c r="A15" s="18" t="s">
        <v>95</v>
      </c>
      <c r="B15" s="18" t="s">
        <v>98</v>
      </c>
      <c r="C15" s="18" t="s">
        <v>97</v>
      </c>
      <c r="D15" s="12"/>
      <c r="E15" s="48" t="s">
        <v>12</v>
      </c>
      <c r="F15" s="49"/>
      <c r="G15" s="49"/>
      <c r="H15" s="50"/>
    </row>
    <row r="16" spans="1:10" ht="15.75" thickBot="1" x14ac:dyDescent="0.3">
      <c r="A16" s="71" t="s">
        <v>10</v>
      </c>
      <c r="B16" s="46"/>
      <c r="C16" s="47"/>
      <c r="D16" s="12"/>
      <c r="E16" s="62"/>
      <c r="F16" s="63"/>
      <c r="G16" s="63"/>
      <c r="H16" s="64"/>
    </row>
    <row r="17" spans="1:11" ht="15.75" thickBot="1" x14ac:dyDescent="0.3">
      <c r="A17" s="32" t="s">
        <v>9</v>
      </c>
      <c r="B17" s="4" t="s">
        <v>5</v>
      </c>
      <c r="C17" s="33" t="s">
        <v>6</v>
      </c>
      <c r="D17" s="12"/>
      <c r="E17" s="65"/>
      <c r="F17" s="66"/>
      <c r="G17" s="66"/>
      <c r="H17" s="67"/>
    </row>
    <row r="18" spans="1:11" ht="15.75" thickBot="1" x14ac:dyDescent="0.3">
      <c r="A18" s="9" t="s">
        <v>99</v>
      </c>
      <c r="B18" s="9" t="s">
        <v>100</v>
      </c>
      <c r="C18" s="9" t="s">
        <v>94</v>
      </c>
      <c r="D18" s="12"/>
      <c r="E18" s="65"/>
      <c r="F18" s="66"/>
      <c r="G18" s="66"/>
      <c r="H18" s="67"/>
    </row>
    <row r="19" spans="1:11" ht="15.75" thickBot="1" x14ac:dyDescent="0.3">
      <c r="A19" s="18" t="s">
        <v>101</v>
      </c>
      <c r="B19" s="18" t="s">
        <v>102</v>
      </c>
      <c r="C19" s="18" t="s">
        <v>97</v>
      </c>
      <c r="D19" s="12"/>
      <c r="E19" s="68"/>
      <c r="F19" s="69"/>
      <c r="G19" s="69"/>
      <c r="H19" s="70"/>
    </row>
    <row r="20" spans="1:11" ht="15.75" thickBot="1" x14ac:dyDescent="0.3">
      <c r="A20" s="18" t="s">
        <v>99</v>
      </c>
      <c r="B20" s="18" t="s">
        <v>100</v>
      </c>
      <c r="C20" s="18" t="s">
        <v>91</v>
      </c>
      <c r="D20" s="12"/>
      <c r="E20" s="72"/>
      <c r="F20" s="73"/>
      <c r="G20" s="73"/>
      <c r="H20" s="74"/>
    </row>
    <row r="21" spans="1:11" ht="15.75" thickBot="1" x14ac:dyDescent="0.3">
      <c r="A21" s="31"/>
      <c r="B21" s="31"/>
      <c r="C21" s="31"/>
      <c r="D21" s="31"/>
      <c r="E21" s="31"/>
      <c r="F21" s="31"/>
      <c r="G21" s="31"/>
      <c r="H21" s="31"/>
      <c r="I21" s="31"/>
    </row>
    <row r="22" spans="1:11" ht="15.75" thickBot="1" x14ac:dyDescent="0.3">
      <c r="A22" s="44" t="s">
        <v>34</v>
      </c>
      <c r="B22" s="42"/>
      <c r="C22" s="42"/>
      <c r="D22" s="42"/>
      <c r="E22" s="42"/>
      <c r="F22" s="42"/>
      <c r="G22" s="42"/>
      <c r="H22" s="42"/>
      <c r="I22" s="43"/>
    </row>
    <row r="23" spans="1:11" ht="15.75" thickBot="1" x14ac:dyDescent="0.3">
      <c r="A23" s="4" t="s">
        <v>4</v>
      </c>
      <c r="B23" s="4" t="s">
        <v>11</v>
      </c>
      <c r="C23" s="33" t="s">
        <v>24</v>
      </c>
      <c r="D23" s="4" t="s">
        <v>8</v>
      </c>
      <c r="E23" s="4" t="s">
        <v>11</v>
      </c>
      <c r="F23" s="33" t="s">
        <v>24</v>
      </c>
      <c r="G23" s="4" t="s">
        <v>6</v>
      </c>
      <c r="H23" s="4" t="s">
        <v>11</v>
      </c>
      <c r="I23" s="33" t="s">
        <v>24</v>
      </c>
    </row>
    <row r="24" spans="1:11" ht="15.75" thickBot="1" x14ac:dyDescent="0.3">
      <c r="A24" s="25">
        <v>6634</v>
      </c>
      <c r="B24" s="4" t="s">
        <v>30</v>
      </c>
      <c r="C24" s="17">
        <f>((A24/F13)-1)*100</f>
        <v>0.63713592233010097</v>
      </c>
      <c r="D24" s="25">
        <v>1925</v>
      </c>
      <c r="E24" s="4" t="s">
        <v>30</v>
      </c>
      <c r="F24" s="17">
        <f>((D24/G13)-1)*100</f>
        <v>-0.15560165975103679</v>
      </c>
      <c r="G24" s="25">
        <v>1277</v>
      </c>
      <c r="H24" s="4" t="s">
        <v>30</v>
      </c>
      <c r="I24" s="28">
        <f>((G24/H13)-1)*100</f>
        <v>7.8369905956110486E-2</v>
      </c>
    </row>
    <row r="25" spans="1:11" ht="15.75" thickBot="1" x14ac:dyDescent="0.3">
      <c r="A25" s="25">
        <v>6626</v>
      </c>
      <c r="B25" s="4" t="s">
        <v>30</v>
      </c>
      <c r="C25" s="17">
        <f>((A25/F13)-1)*100</f>
        <v>0.5157766990291357</v>
      </c>
      <c r="D25" s="25">
        <v>1943</v>
      </c>
      <c r="E25" s="4" t="s">
        <v>30</v>
      </c>
      <c r="F25" s="17">
        <f>((D25/G13)-1)*100</f>
        <v>0.77800829875518396</v>
      </c>
      <c r="G25" s="25">
        <v>1280</v>
      </c>
      <c r="H25" s="4" t="s">
        <v>30</v>
      </c>
      <c r="I25" s="17">
        <f>((G25/H13)-1)*100</f>
        <v>0.31347962382444194</v>
      </c>
    </row>
    <row r="26" spans="1:11" ht="15.75" thickBot="1" x14ac:dyDescent="0.3">
      <c r="A26" s="25">
        <v>6634</v>
      </c>
      <c r="B26" s="4" t="s">
        <v>30</v>
      </c>
      <c r="C26" s="17">
        <f>((A26/F13)-1)*100</f>
        <v>0.63713592233010097</v>
      </c>
      <c r="D26" s="25">
        <v>1933</v>
      </c>
      <c r="E26" s="4" t="s">
        <v>30</v>
      </c>
      <c r="F26" s="17">
        <f>((D26/G13)-1)*100</f>
        <v>0.25933609958506132</v>
      </c>
      <c r="G26" s="25">
        <v>1266</v>
      </c>
      <c r="H26" s="4" t="s">
        <v>30</v>
      </c>
      <c r="I26" s="17">
        <f>((G26/H13)-1)*100</f>
        <v>-0.78369905956112706</v>
      </c>
    </row>
    <row r="27" spans="1:11" ht="15.75" thickBot="1" x14ac:dyDescent="0.3">
      <c r="A27" s="45" t="s">
        <v>10</v>
      </c>
      <c r="B27" s="46"/>
      <c r="C27" s="46"/>
      <c r="D27" s="46"/>
      <c r="E27" s="46"/>
      <c r="F27" s="46"/>
      <c r="G27" s="46"/>
      <c r="H27" s="46"/>
      <c r="I27" s="47"/>
    </row>
    <row r="28" spans="1:11" ht="15.75" thickBot="1" x14ac:dyDescent="0.3">
      <c r="A28" s="9" t="s">
        <v>103</v>
      </c>
      <c r="B28" s="4" t="s">
        <v>30</v>
      </c>
      <c r="C28" s="17">
        <f>((A28/F13)-1)*100</f>
        <v>0.8646844660194164</v>
      </c>
      <c r="D28" s="9" t="s">
        <v>104</v>
      </c>
      <c r="E28" s="4" t="s">
        <v>30</v>
      </c>
      <c r="F28" s="17">
        <f>((D28/G13)-1)*100</f>
        <v>0.82987551867219622</v>
      </c>
      <c r="G28" s="9" t="s">
        <v>91</v>
      </c>
      <c r="H28" s="4" t="s">
        <v>30</v>
      </c>
      <c r="I28" s="28">
        <f>((G28/H13)-1)*100</f>
        <v>-7.8369905956110486E-2</v>
      </c>
    </row>
    <row r="29" spans="1:11" ht="15.75" thickBot="1" x14ac:dyDescent="0.3">
      <c r="A29" s="9" t="s">
        <v>95</v>
      </c>
      <c r="B29" s="4" t="s">
        <v>30</v>
      </c>
      <c r="C29" s="17">
        <f>((A29/F13)-1)*100</f>
        <v>0.62196601941748586</v>
      </c>
      <c r="D29" s="9" t="s">
        <v>98</v>
      </c>
      <c r="E29" s="4" t="s">
        <v>30</v>
      </c>
      <c r="F29" s="17">
        <f>((D29/G13)-1)*100</f>
        <v>-5.1867219917012264E-2</v>
      </c>
      <c r="G29" s="9" t="s">
        <v>105</v>
      </c>
      <c r="H29" s="4" t="s">
        <v>30</v>
      </c>
      <c r="I29" s="17">
        <f>((G29/H13)-1)*100</f>
        <v>0.94043887147334804</v>
      </c>
    </row>
    <row r="30" spans="1:11" ht="15.75" thickBot="1" x14ac:dyDescent="0.3">
      <c r="A30" s="9" t="s">
        <v>106</v>
      </c>
      <c r="B30" s="4" t="s">
        <v>30</v>
      </c>
      <c r="C30" s="17">
        <f>((A30/F13)-1)*100</f>
        <v>0.57645631067961833</v>
      </c>
      <c r="D30" s="9" t="s">
        <v>107</v>
      </c>
      <c r="E30" s="4" t="s">
        <v>30</v>
      </c>
      <c r="F30" s="17">
        <f>((D30/G13)-1)*100</f>
        <v>0.20746887966804906</v>
      </c>
      <c r="G30" s="9" t="s">
        <v>108</v>
      </c>
      <c r="H30" s="4" t="s">
        <v>30</v>
      </c>
      <c r="I30" s="17">
        <f>((G30/H13)-1)*100</f>
        <v>0.47021943573668512</v>
      </c>
    </row>
    <row r="31" spans="1:11" ht="15.75" thickBot="1" x14ac:dyDescent="0.3"/>
    <row r="32" spans="1:11" ht="15.75" thickBot="1" x14ac:dyDescent="0.3">
      <c r="A32" s="83" t="s">
        <v>25</v>
      </c>
      <c r="B32" s="84"/>
      <c r="C32" s="84"/>
      <c r="D32" s="84"/>
      <c r="E32" s="84"/>
      <c r="F32" s="84"/>
      <c r="G32" s="84"/>
      <c r="H32" s="84"/>
      <c r="I32" s="84"/>
      <c r="J32" s="84"/>
      <c r="K32" s="85"/>
    </row>
    <row r="33" spans="1:11" ht="15" customHeight="1" thickBot="1" x14ac:dyDescent="0.3">
      <c r="A33" s="29"/>
      <c r="B33" s="75"/>
      <c r="C33" s="53" t="s">
        <v>26</v>
      </c>
      <c r="D33" s="54"/>
      <c r="E33" s="53" t="s">
        <v>27</v>
      </c>
      <c r="F33" s="57"/>
      <c r="G33" s="60" t="s">
        <v>28</v>
      </c>
      <c r="H33" s="79" t="s">
        <v>33</v>
      </c>
      <c r="I33" s="80"/>
      <c r="J33" s="81"/>
      <c r="K33" s="82"/>
    </row>
    <row r="34" spans="1:11" ht="15.75" thickBot="1" x14ac:dyDescent="0.3">
      <c r="A34" s="15"/>
      <c r="B34" s="76"/>
      <c r="C34" s="55"/>
      <c r="D34" s="56"/>
      <c r="E34" s="58"/>
      <c r="F34" s="59"/>
      <c r="G34" s="61"/>
      <c r="H34" s="77"/>
      <c r="I34" s="78"/>
      <c r="J34" s="22" t="s">
        <v>31</v>
      </c>
      <c r="K34" s="7" t="s">
        <v>32</v>
      </c>
    </row>
    <row r="35" spans="1:11" ht="15.75" thickBot="1" x14ac:dyDescent="0.3">
      <c r="A35" s="16" t="s">
        <v>22</v>
      </c>
      <c r="B35" s="4" t="s">
        <v>14</v>
      </c>
      <c r="C35" s="98">
        <v>111.1</v>
      </c>
      <c r="D35" s="99"/>
      <c r="E35" s="98">
        <v>163.30000000000001</v>
      </c>
      <c r="F35" s="99"/>
      <c r="G35" s="95" t="s">
        <v>109</v>
      </c>
      <c r="H35" s="100" t="s">
        <v>19</v>
      </c>
      <c r="I35" s="100"/>
      <c r="J35" s="23" t="s">
        <v>110</v>
      </c>
      <c r="K35" s="23" t="s">
        <v>111</v>
      </c>
    </row>
    <row r="36" spans="1:11" ht="15.75" thickBot="1" x14ac:dyDescent="0.3">
      <c r="A36" s="92" t="s">
        <v>23</v>
      </c>
      <c r="B36" s="4" t="s">
        <v>15</v>
      </c>
      <c r="C36" s="98">
        <v>109.8</v>
      </c>
      <c r="D36" s="99"/>
      <c r="E36" s="98">
        <v>163.4</v>
      </c>
      <c r="F36" s="99"/>
      <c r="G36" s="96"/>
      <c r="H36" s="100" t="s">
        <v>20</v>
      </c>
      <c r="I36" s="100"/>
      <c r="J36" s="23" t="s">
        <v>112</v>
      </c>
      <c r="K36" s="23" t="s">
        <v>113</v>
      </c>
    </row>
    <row r="37" spans="1:11" ht="15.75" thickBot="1" x14ac:dyDescent="0.3">
      <c r="A37" s="93"/>
      <c r="B37" s="4" t="s">
        <v>16</v>
      </c>
      <c r="C37" s="98">
        <v>109.7</v>
      </c>
      <c r="D37" s="99"/>
      <c r="E37" s="98">
        <v>164.1</v>
      </c>
      <c r="F37" s="99"/>
      <c r="G37" s="96"/>
      <c r="H37" s="101" t="s">
        <v>29</v>
      </c>
      <c r="I37" s="101"/>
      <c r="J37" s="24" t="s">
        <v>114</v>
      </c>
      <c r="K37" s="24" t="s">
        <v>115</v>
      </c>
    </row>
    <row r="38" spans="1:11" ht="15.75" thickBot="1" x14ac:dyDescent="0.3">
      <c r="A38" s="93"/>
      <c r="B38" s="4" t="s">
        <v>17</v>
      </c>
      <c r="C38" s="98">
        <v>110</v>
      </c>
      <c r="D38" s="99"/>
      <c r="E38" s="98">
        <v>163.80000000000001</v>
      </c>
      <c r="F38" s="99"/>
      <c r="G38" s="96"/>
      <c r="H38" s="86"/>
      <c r="I38" s="87"/>
      <c r="J38" s="87"/>
      <c r="K38" s="88"/>
    </row>
    <row r="39" spans="1:11" ht="15.75" thickBot="1" x14ac:dyDescent="0.3">
      <c r="A39" s="94"/>
      <c r="B39" s="5" t="s">
        <v>18</v>
      </c>
      <c r="C39" s="98">
        <v>109.5</v>
      </c>
      <c r="D39" s="99"/>
      <c r="E39" s="98">
        <v>162.6</v>
      </c>
      <c r="F39" s="99"/>
      <c r="G39" s="97"/>
      <c r="H39" s="89"/>
      <c r="I39" s="90"/>
      <c r="J39" s="90"/>
      <c r="K39" s="91"/>
    </row>
    <row r="40" spans="1:11" x14ac:dyDescent="0.25">
      <c r="A40" s="30"/>
      <c r="D40" s="30"/>
      <c r="I40" s="30"/>
    </row>
    <row r="41" spans="1:11" x14ac:dyDescent="0.25">
      <c r="A41" s="30"/>
      <c r="D41" s="30"/>
      <c r="I41" s="30"/>
    </row>
    <row r="42" spans="1:11" x14ac:dyDescent="0.25">
      <c r="A42" s="30"/>
      <c r="D42" s="30"/>
      <c r="I42" s="30"/>
    </row>
    <row r="43" spans="1:11" x14ac:dyDescent="0.25">
      <c r="A43" s="30"/>
      <c r="D43" s="30"/>
      <c r="I43" s="30"/>
    </row>
    <row r="44" spans="1:11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8">
    <mergeCell ref="C35:D35"/>
    <mergeCell ref="E35:F35"/>
    <mergeCell ref="G35:G39"/>
    <mergeCell ref="H35:I35"/>
    <mergeCell ref="A36:A39"/>
    <mergeCell ref="C36:D36"/>
    <mergeCell ref="E36:F36"/>
    <mergeCell ref="H36:I36"/>
    <mergeCell ref="C37:D37"/>
    <mergeCell ref="E37:F37"/>
    <mergeCell ref="H37:I37"/>
    <mergeCell ref="C38:D38"/>
    <mergeCell ref="E38:F38"/>
    <mergeCell ref="H38:K39"/>
    <mergeCell ref="C39:D39"/>
    <mergeCell ref="E39:F39"/>
    <mergeCell ref="E20:H20"/>
    <mergeCell ref="A22:I22"/>
    <mergeCell ref="A27:I27"/>
    <mergeCell ref="A32:K32"/>
    <mergeCell ref="B33:B34"/>
    <mergeCell ref="C33:D34"/>
    <mergeCell ref="E33:F34"/>
    <mergeCell ref="G33:G34"/>
    <mergeCell ref="H33:K33"/>
    <mergeCell ref="H34:I34"/>
    <mergeCell ref="E19:H19"/>
    <mergeCell ref="A2:J2"/>
    <mergeCell ref="B5:C5"/>
    <mergeCell ref="B6:C6"/>
    <mergeCell ref="F6:G6"/>
    <mergeCell ref="A11:C11"/>
    <mergeCell ref="E11:H11"/>
    <mergeCell ref="E15:H15"/>
    <mergeCell ref="A16:C16"/>
    <mergeCell ref="E16:H16"/>
    <mergeCell ref="E17:H17"/>
    <mergeCell ref="E18:H18"/>
  </mergeCells>
  <pageMargins left="0.7" right="0.7" top="0.75" bottom="0.75" header="0.3" footer="0.3"/>
  <pageSetup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K44"/>
  <sheetViews>
    <sheetView zoomScaleNormal="100" workbookViewId="0">
      <selection activeCell="M15" sqref="M15"/>
    </sheetView>
  </sheetViews>
  <sheetFormatPr defaultColWidth="8.85546875" defaultRowHeight="15" x14ac:dyDescent="0.25"/>
  <cols>
    <col min="1" max="9" width="9.42578125" style="1" customWidth="1"/>
    <col min="10" max="16384" width="8.85546875" style="1"/>
  </cols>
  <sheetData>
    <row r="2" spans="1:10" x14ac:dyDescent="0.25">
      <c r="A2" s="38" t="s">
        <v>87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116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117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1"/>
      <c r="E10" s="31"/>
      <c r="F10" s="31"/>
      <c r="G10" s="31"/>
      <c r="H10" s="31"/>
    </row>
    <row r="11" spans="1:10" ht="15.75" thickBot="1" x14ac:dyDescent="0.3">
      <c r="A11" s="44" t="s">
        <v>7</v>
      </c>
      <c r="B11" s="42"/>
      <c r="C11" s="43"/>
      <c r="D11" s="7"/>
      <c r="E11" s="41" t="s">
        <v>21</v>
      </c>
      <c r="F11" s="42"/>
      <c r="G11" s="42"/>
      <c r="H11" s="43"/>
    </row>
    <row r="12" spans="1:10" ht="15.75" thickBot="1" x14ac:dyDescent="0.3">
      <c r="A12" s="4" t="s">
        <v>4</v>
      </c>
      <c r="B12" s="33" t="s">
        <v>8</v>
      </c>
      <c r="C12" s="33" t="s">
        <v>6</v>
      </c>
      <c r="D12" s="7"/>
      <c r="E12" s="9" t="s">
        <v>3</v>
      </c>
      <c r="F12" s="9" t="s">
        <v>4</v>
      </c>
      <c r="G12" s="9" t="s">
        <v>5</v>
      </c>
      <c r="H12" s="10" t="s">
        <v>6</v>
      </c>
    </row>
    <row r="13" spans="1:10" ht="15.75" thickBot="1" x14ac:dyDescent="0.3">
      <c r="A13" s="9" t="s">
        <v>118</v>
      </c>
      <c r="B13" s="9" t="s">
        <v>119</v>
      </c>
      <c r="C13" s="10" t="s">
        <v>120</v>
      </c>
      <c r="D13" s="7"/>
      <c r="E13" s="18" t="s">
        <v>38</v>
      </c>
      <c r="F13" s="18" t="s">
        <v>121</v>
      </c>
      <c r="G13" s="18" t="s">
        <v>122</v>
      </c>
      <c r="H13" s="19" t="s">
        <v>123</v>
      </c>
    </row>
    <row r="14" spans="1:10" ht="15.75" thickBot="1" x14ac:dyDescent="0.3">
      <c r="A14" s="9" t="s">
        <v>124</v>
      </c>
      <c r="B14" s="9" t="s">
        <v>125</v>
      </c>
      <c r="C14" s="9" t="s">
        <v>126</v>
      </c>
      <c r="E14" s="11"/>
      <c r="F14" s="11"/>
      <c r="G14" s="11"/>
      <c r="H14" s="11"/>
    </row>
    <row r="15" spans="1:10" ht="15.75" thickBot="1" x14ac:dyDescent="0.3">
      <c r="A15" s="18" t="s">
        <v>127</v>
      </c>
      <c r="B15" s="18" t="s">
        <v>125</v>
      </c>
      <c r="C15" s="18" t="s">
        <v>128</v>
      </c>
      <c r="D15" s="12"/>
      <c r="E15" s="48" t="s">
        <v>12</v>
      </c>
      <c r="F15" s="49"/>
      <c r="G15" s="49"/>
      <c r="H15" s="50"/>
    </row>
    <row r="16" spans="1:10" ht="15.75" thickBot="1" x14ac:dyDescent="0.3">
      <c r="A16" s="71" t="s">
        <v>10</v>
      </c>
      <c r="B16" s="46"/>
      <c r="C16" s="47"/>
      <c r="D16" s="12"/>
      <c r="E16" s="62" t="s">
        <v>129</v>
      </c>
      <c r="F16" s="63"/>
      <c r="G16" s="63"/>
      <c r="H16" s="64"/>
    </row>
    <row r="17" spans="1:11" ht="15.75" thickBot="1" x14ac:dyDescent="0.3">
      <c r="A17" s="32" t="s">
        <v>9</v>
      </c>
      <c r="B17" s="4" t="s">
        <v>5</v>
      </c>
      <c r="C17" s="33" t="s">
        <v>6</v>
      </c>
      <c r="D17" s="12"/>
      <c r="E17" s="65" t="s">
        <v>130</v>
      </c>
      <c r="F17" s="66"/>
      <c r="G17" s="66"/>
      <c r="H17" s="67"/>
    </row>
    <row r="18" spans="1:11" ht="15.75" thickBot="1" x14ac:dyDescent="0.3">
      <c r="A18" s="9" t="s">
        <v>131</v>
      </c>
      <c r="B18" s="9" t="s">
        <v>125</v>
      </c>
      <c r="C18" s="9" t="s">
        <v>132</v>
      </c>
      <c r="D18" s="12"/>
      <c r="E18" s="65" t="s">
        <v>133</v>
      </c>
      <c r="F18" s="66"/>
      <c r="G18" s="66"/>
      <c r="H18" s="67"/>
    </row>
    <row r="19" spans="1:11" ht="15.75" thickBot="1" x14ac:dyDescent="0.3">
      <c r="A19" s="18" t="s">
        <v>134</v>
      </c>
      <c r="B19" s="18" t="s">
        <v>125</v>
      </c>
      <c r="C19" s="18" t="s">
        <v>128</v>
      </c>
      <c r="D19" s="12"/>
      <c r="E19" s="68" t="s">
        <v>135</v>
      </c>
      <c r="F19" s="69"/>
      <c r="G19" s="69"/>
      <c r="H19" s="70"/>
    </row>
    <row r="20" spans="1:11" ht="15.75" thickBot="1" x14ac:dyDescent="0.3">
      <c r="A20" s="18" t="s">
        <v>136</v>
      </c>
      <c r="B20" s="18" t="s">
        <v>125</v>
      </c>
      <c r="C20" s="18" t="s">
        <v>137</v>
      </c>
      <c r="D20" s="12"/>
      <c r="E20" s="72"/>
      <c r="F20" s="73"/>
      <c r="G20" s="73"/>
      <c r="H20" s="74"/>
    </row>
    <row r="21" spans="1:11" ht="15.75" thickBot="1" x14ac:dyDescent="0.3">
      <c r="A21" s="31"/>
      <c r="B21" s="31"/>
      <c r="C21" s="31"/>
      <c r="D21" s="31"/>
      <c r="E21" s="31"/>
      <c r="F21" s="31"/>
      <c r="G21" s="31"/>
      <c r="H21" s="31"/>
      <c r="I21" s="31"/>
    </row>
    <row r="22" spans="1:11" ht="15.75" thickBot="1" x14ac:dyDescent="0.3">
      <c r="A22" s="44" t="s">
        <v>34</v>
      </c>
      <c r="B22" s="42"/>
      <c r="C22" s="42"/>
      <c r="D22" s="42"/>
      <c r="E22" s="42"/>
      <c r="F22" s="42"/>
      <c r="G22" s="42"/>
      <c r="H22" s="42"/>
      <c r="I22" s="43"/>
    </row>
    <row r="23" spans="1:11" ht="15.75" thickBot="1" x14ac:dyDescent="0.3">
      <c r="A23" s="4" t="s">
        <v>4</v>
      </c>
      <c r="B23" s="4" t="s">
        <v>11</v>
      </c>
      <c r="C23" s="33" t="s">
        <v>24</v>
      </c>
      <c r="D23" s="4" t="s">
        <v>8</v>
      </c>
      <c r="E23" s="4" t="s">
        <v>11</v>
      </c>
      <c r="F23" s="33" t="s">
        <v>24</v>
      </c>
      <c r="G23" s="4" t="s">
        <v>6</v>
      </c>
      <c r="H23" s="4" t="s">
        <v>11</v>
      </c>
      <c r="I23" s="33" t="s">
        <v>24</v>
      </c>
    </row>
    <row r="24" spans="1:11" ht="15.75" thickBot="1" x14ac:dyDescent="0.3">
      <c r="A24" s="25">
        <v>7566</v>
      </c>
      <c r="B24" s="4" t="s">
        <v>30</v>
      </c>
      <c r="C24" s="17">
        <f>((A24/F13)-1)*100</f>
        <v>1.2444801284624551</v>
      </c>
      <c r="D24" s="25">
        <v>2035</v>
      </c>
      <c r="E24" s="4" t="s">
        <v>30</v>
      </c>
      <c r="F24" s="17">
        <f>((D24/G13)-1)*100</f>
        <v>0.89241447694596854</v>
      </c>
      <c r="G24" s="25">
        <v>1195</v>
      </c>
      <c r="H24" s="27" t="s">
        <v>55</v>
      </c>
      <c r="I24" s="26">
        <f>((G24/H13)-1)*100</f>
        <v>1.2711864406779627</v>
      </c>
    </row>
    <row r="25" spans="1:11" ht="15.75" thickBot="1" x14ac:dyDescent="0.3">
      <c r="A25" s="25">
        <v>7594</v>
      </c>
      <c r="B25" s="27" t="s">
        <v>55</v>
      </c>
      <c r="C25" s="26">
        <f>((A25/F13)-1)*100</f>
        <v>1.6191623176769809</v>
      </c>
      <c r="D25" s="25">
        <v>2049</v>
      </c>
      <c r="E25" s="27" t="s">
        <v>55</v>
      </c>
      <c r="F25" s="26">
        <f>((D25/G13)-1)*100</f>
        <v>1.586514625681712</v>
      </c>
      <c r="G25" s="25">
        <v>1175</v>
      </c>
      <c r="H25" s="4" t="s">
        <v>30</v>
      </c>
      <c r="I25" s="17">
        <f>((G25/H13)-1)*100</f>
        <v>-0.4237288135593209</v>
      </c>
    </row>
    <row r="26" spans="1:11" ht="15.75" thickBot="1" x14ac:dyDescent="0.3">
      <c r="A26" s="25">
        <v>7561</v>
      </c>
      <c r="B26" s="4" t="s">
        <v>30</v>
      </c>
      <c r="C26" s="17">
        <f>((A26/F13)-1)*100</f>
        <v>1.17757259467417</v>
      </c>
      <c r="D26" s="25">
        <v>2064</v>
      </c>
      <c r="E26" s="27" t="s">
        <v>55</v>
      </c>
      <c r="F26" s="26">
        <f>((D26/G13)-1)*100</f>
        <v>2.3301933564700006</v>
      </c>
      <c r="G26" s="25">
        <v>1182</v>
      </c>
      <c r="H26" s="4" t="s">
        <v>30</v>
      </c>
      <c r="I26" s="17">
        <f>((G26/H13)-1)*100</f>
        <v>0.16949152542373724</v>
      </c>
    </row>
    <row r="27" spans="1:11" ht="15.75" thickBot="1" x14ac:dyDescent="0.3">
      <c r="A27" s="45" t="s">
        <v>10</v>
      </c>
      <c r="B27" s="46"/>
      <c r="C27" s="46"/>
      <c r="D27" s="46"/>
      <c r="E27" s="46"/>
      <c r="F27" s="46"/>
      <c r="G27" s="46"/>
      <c r="H27" s="46"/>
      <c r="I27" s="47"/>
    </row>
    <row r="28" spans="1:11" ht="15.75" thickBot="1" x14ac:dyDescent="0.3">
      <c r="A28" s="9" t="s">
        <v>138</v>
      </c>
      <c r="B28" s="4" t="s">
        <v>30</v>
      </c>
      <c r="C28" s="17">
        <f>((A28/F13)-1)*100</f>
        <v>1.1106650608858626</v>
      </c>
      <c r="D28" s="9" t="s">
        <v>139</v>
      </c>
      <c r="E28" s="4" t="s">
        <v>30</v>
      </c>
      <c r="F28" s="17">
        <f>((D28/G13)-1)*100</f>
        <v>0.54536440257808572</v>
      </c>
      <c r="G28" s="9" t="s">
        <v>140</v>
      </c>
      <c r="H28" s="4" t="s">
        <v>30</v>
      </c>
      <c r="I28" s="28">
        <f>((G28/H13)-1)*100</f>
        <v>-0.76271186440678429</v>
      </c>
    </row>
    <row r="29" spans="1:11" ht="15.75" thickBot="1" x14ac:dyDescent="0.3">
      <c r="A29" s="9" t="s">
        <v>141</v>
      </c>
      <c r="B29" s="27" t="s">
        <v>55</v>
      </c>
      <c r="C29" s="26">
        <f>((A29/F13)-1)*100</f>
        <v>1.672688344707618</v>
      </c>
      <c r="D29" s="9" t="s">
        <v>61</v>
      </c>
      <c r="E29" s="4" t="s">
        <v>30</v>
      </c>
      <c r="F29" s="17">
        <f>((D29/G13)-1)*100</f>
        <v>0.39662865642042799</v>
      </c>
      <c r="G29" s="9" t="s">
        <v>142</v>
      </c>
      <c r="H29" s="4" t="s">
        <v>30</v>
      </c>
      <c r="I29" s="17">
        <f>((G29/H13)-1)*100</f>
        <v>0.33898305084745228</v>
      </c>
    </row>
    <row r="30" spans="1:11" ht="15.75" thickBot="1" x14ac:dyDescent="0.3">
      <c r="A30" s="9" t="s">
        <v>143</v>
      </c>
      <c r="B30" s="4" t="s">
        <v>30</v>
      </c>
      <c r="C30" s="17">
        <f>((A30/F13)-1)*100</f>
        <v>1.1641910879164996</v>
      </c>
      <c r="D30" s="9" t="s">
        <v>144</v>
      </c>
      <c r="E30" s="4" t="s">
        <v>30</v>
      </c>
      <c r="F30" s="17">
        <f>((D30/G13)-1)*100</f>
        <v>0.34705007436788282</v>
      </c>
      <c r="G30" s="9" t="s">
        <v>123</v>
      </c>
      <c r="H30" s="4" t="s">
        <v>30</v>
      </c>
      <c r="I30" s="17">
        <f>((G30/H13)-1)*100</f>
        <v>0</v>
      </c>
    </row>
    <row r="31" spans="1:11" ht="15.75" thickBot="1" x14ac:dyDescent="0.3"/>
    <row r="32" spans="1:11" ht="15.75" thickBot="1" x14ac:dyDescent="0.3">
      <c r="A32" s="83" t="s">
        <v>25</v>
      </c>
      <c r="B32" s="84"/>
      <c r="C32" s="84"/>
      <c r="D32" s="84"/>
      <c r="E32" s="84"/>
      <c r="F32" s="84"/>
      <c r="G32" s="84"/>
      <c r="H32" s="84"/>
      <c r="I32" s="84"/>
      <c r="J32" s="84"/>
      <c r="K32" s="85"/>
    </row>
    <row r="33" spans="1:11" ht="15" customHeight="1" thickBot="1" x14ac:dyDescent="0.3">
      <c r="A33" s="29"/>
      <c r="B33" s="75"/>
      <c r="C33" s="53" t="s">
        <v>26</v>
      </c>
      <c r="D33" s="54"/>
      <c r="E33" s="53" t="s">
        <v>27</v>
      </c>
      <c r="F33" s="57"/>
      <c r="G33" s="60" t="s">
        <v>28</v>
      </c>
      <c r="H33" s="79" t="s">
        <v>33</v>
      </c>
      <c r="I33" s="80"/>
      <c r="J33" s="81"/>
      <c r="K33" s="82"/>
    </row>
    <row r="34" spans="1:11" ht="15.75" thickBot="1" x14ac:dyDescent="0.3">
      <c r="A34" s="15"/>
      <c r="B34" s="76"/>
      <c r="C34" s="55"/>
      <c r="D34" s="56"/>
      <c r="E34" s="58"/>
      <c r="F34" s="59"/>
      <c r="G34" s="61"/>
      <c r="H34" s="77"/>
      <c r="I34" s="78"/>
      <c r="J34" s="22" t="s">
        <v>31</v>
      </c>
      <c r="K34" s="7" t="s">
        <v>32</v>
      </c>
    </row>
    <row r="35" spans="1:11" ht="15.75" thickBot="1" x14ac:dyDescent="0.3">
      <c r="A35" s="16" t="s">
        <v>22</v>
      </c>
      <c r="B35" s="4" t="s">
        <v>14</v>
      </c>
      <c r="C35" s="98">
        <v>110.2</v>
      </c>
      <c r="D35" s="99"/>
      <c r="E35" s="98">
        <v>163.4</v>
      </c>
      <c r="F35" s="99"/>
      <c r="G35" s="95" t="s">
        <v>145</v>
      </c>
      <c r="H35" s="100" t="s">
        <v>19</v>
      </c>
      <c r="I35" s="100"/>
      <c r="J35" s="34" t="s">
        <v>146</v>
      </c>
      <c r="K35" s="23" t="s">
        <v>147</v>
      </c>
    </row>
    <row r="36" spans="1:11" ht="15.75" thickBot="1" x14ac:dyDescent="0.3">
      <c r="A36" s="92" t="s">
        <v>23</v>
      </c>
      <c r="B36" s="4" t="s">
        <v>15</v>
      </c>
      <c r="C36" s="98">
        <v>110.4</v>
      </c>
      <c r="D36" s="99"/>
      <c r="E36" s="98">
        <v>163</v>
      </c>
      <c r="F36" s="99"/>
      <c r="G36" s="96"/>
      <c r="H36" s="100" t="s">
        <v>20</v>
      </c>
      <c r="I36" s="100"/>
      <c r="J36" s="23" t="s">
        <v>148</v>
      </c>
      <c r="K36" s="23" t="s">
        <v>149</v>
      </c>
    </row>
    <row r="37" spans="1:11" ht="15.75" thickBot="1" x14ac:dyDescent="0.3">
      <c r="A37" s="93"/>
      <c r="B37" s="4" t="s">
        <v>16</v>
      </c>
      <c r="C37" s="98">
        <v>110.1</v>
      </c>
      <c r="D37" s="99"/>
      <c r="E37" s="98">
        <v>163.6</v>
      </c>
      <c r="F37" s="99"/>
      <c r="G37" s="96"/>
      <c r="H37" s="101" t="s">
        <v>29</v>
      </c>
      <c r="I37" s="101"/>
      <c r="J37" s="24" t="s">
        <v>150</v>
      </c>
      <c r="K37" s="24" t="s">
        <v>151</v>
      </c>
    </row>
    <row r="38" spans="1:11" ht="15.75" thickBot="1" x14ac:dyDescent="0.3">
      <c r="A38" s="93"/>
      <c r="B38" s="4" t="s">
        <v>17</v>
      </c>
      <c r="C38" s="98">
        <v>110.8</v>
      </c>
      <c r="D38" s="99"/>
      <c r="E38" s="98">
        <v>162.6</v>
      </c>
      <c r="F38" s="99"/>
      <c r="G38" s="96"/>
      <c r="H38" s="86"/>
      <c r="I38" s="87"/>
      <c r="J38" s="87"/>
      <c r="K38" s="88"/>
    </row>
    <row r="39" spans="1:11" ht="15.75" thickBot="1" x14ac:dyDescent="0.3">
      <c r="A39" s="94"/>
      <c r="B39" s="5" t="s">
        <v>18</v>
      </c>
      <c r="C39" s="98">
        <v>109.9</v>
      </c>
      <c r="D39" s="99"/>
      <c r="E39" s="98">
        <v>163.4</v>
      </c>
      <c r="F39" s="99"/>
      <c r="G39" s="97"/>
      <c r="H39" s="89"/>
      <c r="I39" s="90"/>
      <c r="J39" s="90"/>
      <c r="K39" s="91"/>
    </row>
    <row r="40" spans="1:11" x14ac:dyDescent="0.25">
      <c r="A40" s="30"/>
      <c r="D40" s="30"/>
      <c r="I40" s="30"/>
    </row>
    <row r="41" spans="1:11" x14ac:dyDescent="0.25">
      <c r="A41" s="30"/>
      <c r="D41" s="30"/>
      <c r="I41" s="30"/>
    </row>
    <row r="42" spans="1:11" x14ac:dyDescent="0.25">
      <c r="A42" s="30"/>
      <c r="D42" s="30"/>
      <c r="I42" s="30"/>
    </row>
    <row r="43" spans="1:11" x14ac:dyDescent="0.25">
      <c r="A43" s="30"/>
      <c r="D43" s="30"/>
      <c r="I43" s="30"/>
    </row>
    <row r="44" spans="1:11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8">
    <mergeCell ref="C35:D35"/>
    <mergeCell ref="E35:F35"/>
    <mergeCell ref="G35:G39"/>
    <mergeCell ref="H35:I35"/>
    <mergeCell ref="A36:A39"/>
    <mergeCell ref="C36:D36"/>
    <mergeCell ref="E36:F36"/>
    <mergeCell ref="H36:I36"/>
    <mergeCell ref="C37:D37"/>
    <mergeCell ref="E37:F37"/>
    <mergeCell ref="H37:I37"/>
    <mergeCell ref="C38:D38"/>
    <mergeCell ref="E38:F38"/>
    <mergeCell ref="H38:K39"/>
    <mergeCell ref="C39:D39"/>
    <mergeCell ref="E39:F39"/>
    <mergeCell ref="E20:H20"/>
    <mergeCell ref="A22:I22"/>
    <mergeCell ref="A27:I27"/>
    <mergeCell ref="A32:K32"/>
    <mergeCell ref="B33:B34"/>
    <mergeCell ref="C33:D34"/>
    <mergeCell ref="E33:F34"/>
    <mergeCell ref="G33:G34"/>
    <mergeCell ref="H33:K33"/>
    <mergeCell ref="H34:I34"/>
    <mergeCell ref="E19:H19"/>
    <mergeCell ref="A2:J2"/>
    <mergeCell ref="B5:C5"/>
    <mergeCell ref="B6:C6"/>
    <mergeCell ref="F6:G6"/>
    <mergeCell ref="A11:C11"/>
    <mergeCell ref="E11:H11"/>
    <mergeCell ref="E15:H15"/>
    <mergeCell ref="A16:C16"/>
    <mergeCell ref="E16:H16"/>
    <mergeCell ref="E17:H17"/>
    <mergeCell ref="E18:H18"/>
  </mergeCells>
  <pageMargins left="0.7" right="0.7" top="0.75" bottom="0.75" header="0.3" footer="0.3"/>
  <pageSetup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2:K44"/>
  <sheetViews>
    <sheetView zoomScaleNormal="100" workbookViewId="0">
      <selection activeCell="E17" sqref="E17:H17"/>
    </sheetView>
  </sheetViews>
  <sheetFormatPr defaultColWidth="8.85546875" defaultRowHeight="15" x14ac:dyDescent="0.25"/>
  <cols>
    <col min="1" max="9" width="9.42578125" style="1" customWidth="1"/>
    <col min="10" max="16384" width="8.85546875" style="1"/>
  </cols>
  <sheetData>
    <row r="2" spans="1:10" x14ac:dyDescent="0.25">
      <c r="A2" s="38" t="s">
        <v>87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116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152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1"/>
      <c r="E10" s="31"/>
      <c r="F10" s="31"/>
      <c r="G10" s="31"/>
      <c r="H10" s="31"/>
    </row>
    <row r="11" spans="1:10" ht="15.75" thickBot="1" x14ac:dyDescent="0.3">
      <c r="A11" s="44" t="s">
        <v>7</v>
      </c>
      <c r="B11" s="42"/>
      <c r="C11" s="43"/>
      <c r="D11" s="7"/>
      <c r="E11" s="41" t="s">
        <v>21</v>
      </c>
      <c r="F11" s="42"/>
      <c r="G11" s="42"/>
      <c r="H11" s="43"/>
    </row>
    <row r="12" spans="1:10" ht="15.75" thickBot="1" x14ac:dyDescent="0.3">
      <c r="A12" s="4" t="s">
        <v>4</v>
      </c>
      <c r="B12" s="33" t="s">
        <v>8</v>
      </c>
      <c r="C12" s="33" t="s">
        <v>6</v>
      </c>
      <c r="D12" s="7"/>
      <c r="E12" s="9" t="s">
        <v>3</v>
      </c>
      <c r="F12" s="9" t="s">
        <v>4</v>
      </c>
      <c r="G12" s="9" t="s">
        <v>5</v>
      </c>
      <c r="H12" s="10" t="s">
        <v>6</v>
      </c>
    </row>
    <row r="13" spans="1:10" ht="15.75" thickBot="1" x14ac:dyDescent="0.3">
      <c r="A13" s="9" t="s">
        <v>153</v>
      </c>
      <c r="B13" s="9" t="s">
        <v>154</v>
      </c>
      <c r="C13" s="10" t="s">
        <v>155</v>
      </c>
      <c r="D13" s="7"/>
      <c r="E13" s="18" t="s">
        <v>38</v>
      </c>
      <c r="F13" s="18" t="s">
        <v>156</v>
      </c>
      <c r="G13" s="18" t="s">
        <v>157</v>
      </c>
      <c r="H13" s="19" t="s">
        <v>158</v>
      </c>
    </row>
    <row r="14" spans="1:10" ht="15.75" thickBot="1" x14ac:dyDescent="0.3">
      <c r="A14" s="9" t="s">
        <v>159</v>
      </c>
      <c r="B14" s="9" t="s">
        <v>154</v>
      </c>
      <c r="C14" s="9" t="s">
        <v>158</v>
      </c>
      <c r="E14" s="11"/>
      <c r="F14" s="11"/>
      <c r="G14" s="11"/>
      <c r="H14" s="11"/>
    </row>
    <row r="15" spans="1:10" ht="15.75" thickBot="1" x14ac:dyDescent="0.3">
      <c r="A15" s="18" t="s">
        <v>160</v>
      </c>
      <c r="B15" s="18" t="s">
        <v>161</v>
      </c>
      <c r="C15" s="18" t="s">
        <v>162</v>
      </c>
      <c r="D15" s="12"/>
      <c r="E15" s="48" t="s">
        <v>12</v>
      </c>
      <c r="F15" s="49"/>
      <c r="G15" s="49"/>
      <c r="H15" s="50"/>
    </row>
    <row r="16" spans="1:10" ht="15.75" thickBot="1" x14ac:dyDescent="0.3">
      <c r="A16" s="71" t="s">
        <v>10</v>
      </c>
      <c r="B16" s="46"/>
      <c r="C16" s="47"/>
      <c r="D16" s="12"/>
      <c r="E16" s="62" t="s">
        <v>163</v>
      </c>
      <c r="F16" s="63"/>
      <c r="G16" s="63"/>
      <c r="H16" s="64"/>
    </row>
    <row r="17" spans="1:11" ht="15.75" thickBot="1" x14ac:dyDescent="0.3">
      <c r="A17" s="32" t="s">
        <v>9</v>
      </c>
      <c r="B17" s="4" t="s">
        <v>5</v>
      </c>
      <c r="C17" s="33" t="s">
        <v>6</v>
      </c>
      <c r="D17" s="12"/>
      <c r="E17" s="65" t="s">
        <v>164</v>
      </c>
      <c r="F17" s="66"/>
      <c r="G17" s="66"/>
      <c r="H17" s="67"/>
    </row>
    <row r="18" spans="1:11" ht="15.75" thickBot="1" x14ac:dyDescent="0.3">
      <c r="A18" s="9" t="s">
        <v>165</v>
      </c>
      <c r="B18" s="9" t="s">
        <v>154</v>
      </c>
      <c r="C18" s="9" t="s">
        <v>166</v>
      </c>
      <c r="D18" s="12"/>
      <c r="E18" s="65" t="s">
        <v>167</v>
      </c>
      <c r="F18" s="66"/>
      <c r="G18" s="66"/>
      <c r="H18" s="67"/>
    </row>
    <row r="19" spans="1:11" ht="15.75" thickBot="1" x14ac:dyDescent="0.3">
      <c r="A19" s="18" t="s">
        <v>168</v>
      </c>
      <c r="B19" s="18" t="s">
        <v>161</v>
      </c>
      <c r="C19" s="18" t="s">
        <v>169</v>
      </c>
      <c r="D19" s="12"/>
      <c r="E19" s="68" t="s">
        <v>170</v>
      </c>
      <c r="F19" s="69"/>
      <c r="G19" s="69"/>
      <c r="H19" s="70"/>
    </row>
    <row r="20" spans="1:11" ht="15.75" thickBot="1" x14ac:dyDescent="0.3">
      <c r="A20" s="18" t="s">
        <v>171</v>
      </c>
      <c r="B20" s="18" t="s">
        <v>161</v>
      </c>
      <c r="C20" s="18" t="s">
        <v>166</v>
      </c>
      <c r="D20" s="12"/>
      <c r="E20" s="72"/>
      <c r="F20" s="73"/>
      <c r="G20" s="73"/>
      <c r="H20" s="74"/>
    </row>
    <row r="21" spans="1:11" ht="15.75" thickBot="1" x14ac:dyDescent="0.3">
      <c r="A21" s="31"/>
      <c r="B21" s="31"/>
      <c r="C21" s="31"/>
      <c r="D21" s="31"/>
      <c r="E21" s="31"/>
      <c r="F21" s="31"/>
      <c r="G21" s="31"/>
      <c r="H21" s="31"/>
      <c r="I21" s="31"/>
    </row>
    <row r="22" spans="1:11" ht="15.75" thickBot="1" x14ac:dyDescent="0.3">
      <c r="A22" s="44" t="s">
        <v>34</v>
      </c>
      <c r="B22" s="42"/>
      <c r="C22" s="42"/>
      <c r="D22" s="42"/>
      <c r="E22" s="42"/>
      <c r="F22" s="42"/>
      <c r="G22" s="42"/>
      <c r="H22" s="42"/>
      <c r="I22" s="43"/>
    </row>
    <row r="23" spans="1:11" ht="15.75" thickBot="1" x14ac:dyDescent="0.3">
      <c r="A23" s="4" t="s">
        <v>4</v>
      </c>
      <c r="B23" s="4" t="s">
        <v>11</v>
      </c>
      <c r="C23" s="33" t="s">
        <v>24</v>
      </c>
      <c r="D23" s="4" t="s">
        <v>8</v>
      </c>
      <c r="E23" s="4" t="s">
        <v>11</v>
      </c>
      <c r="F23" s="33" t="s">
        <v>24</v>
      </c>
      <c r="G23" s="4" t="s">
        <v>6</v>
      </c>
      <c r="H23" s="4" t="s">
        <v>11</v>
      </c>
      <c r="I23" s="33" t="s">
        <v>24</v>
      </c>
    </row>
    <row r="24" spans="1:11" ht="15.75" thickBot="1" x14ac:dyDescent="0.3">
      <c r="A24" s="25">
        <v>6737</v>
      </c>
      <c r="B24" s="4" t="s">
        <v>30</v>
      </c>
      <c r="C24" s="17">
        <f>((A24/F13)-1)*100</f>
        <v>-0.23693173404413237</v>
      </c>
      <c r="D24" s="25">
        <v>1969</v>
      </c>
      <c r="E24" s="4" t="s">
        <v>30</v>
      </c>
      <c r="F24" s="17">
        <f>((D24/G13)-1)*100</f>
        <v>-0.35425101214574539</v>
      </c>
      <c r="G24" s="25">
        <v>1299</v>
      </c>
      <c r="H24" s="4" t="s">
        <v>30</v>
      </c>
      <c r="I24" s="28">
        <f>((G24/H13)-1)*100</f>
        <v>-0.30698388334612359</v>
      </c>
    </row>
    <row r="25" spans="1:11" ht="15.75" thickBot="1" x14ac:dyDescent="0.3">
      <c r="A25" s="25">
        <v>6751</v>
      </c>
      <c r="B25" s="4" t="s">
        <v>30</v>
      </c>
      <c r="C25" s="17">
        <f>((A25/F13)-1)*100</f>
        <v>-2.9616466755510995E-2</v>
      </c>
      <c r="D25" s="25">
        <v>1973</v>
      </c>
      <c r="E25" s="4" t="s">
        <v>30</v>
      </c>
      <c r="F25" s="17">
        <f>((D25/G13)-1)*100</f>
        <v>-0.15182186234817818</v>
      </c>
      <c r="G25" s="25">
        <v>1285</v>
      </c>
      <c r="H25" s="27" t="s">
        <v>55</v>
      </c>
      <c r="I25" s="26">
        <f>((G25/H13)-1)*100</f>
        <v>-1.3814274750575617</v>
      </c>
    </row>
    <row r="26" spans="1:11" ht="15.75" thickBot="1" x14ac:dyDescent="0.3">
      <c r="A26" s="25">
        <v>6681</v>
      </c>
      <c r="B26" s="4" t="s">
        <v>30</v>
      </c>
      <c r="C26" s="17">
        <f>((A26/F13)-1)*100</f>
        <v>-1.0661928031985735</v>
      </c>
      <c r="D26" s="25">
        <v>1949</v>
      </c>
      <c r="E26" s="27" t="s">
        <v>55</v>
      </c>
      <c r="F26" s="26">
        <f>((D26/G13)-1)*100</f>
        <v>-1.3663967611336036</v>
      </c>
      <c r="G26" s="25">
        <v>1298</v>
      </c>
      <c r="H26" s="4" t="s">
        <v>30</v>
      </c>
      <c r="I26" s="17">
        <f>((G26/H13)-1)*100</f>
        <v>-0.38372985418265726</v>
      </c>
    </row>
    <row r="27" spans="1:11" ht="15.75" thickBot="1" x14ac:dyDescent="0.3">
      <c r="A27" s="45" t="s">
        <v>10</v>
      </c>
      <c r="B27" s="46"/>
      <c r="C27" s="46"/>
      <c r="D27" s="46"/>
      <c r="E27" s="46"/>
      <c r="F27" s="46"/>
      <c r="G27" s="46"/>
      <c r="H27" s="46"/>
      <c r="I27" s="47"/>
    </row>
    <row r="28" spans="1:11" ht="15.75" thickBot="1" x14ac:dyDescent="0.3">
      <c r="A28" s="9" t="s">
        <v>172</v>
      </c>
      <c r="B28" s="4" t="s">
        <v>30</v>
      </c>
      <c r="C28" s="17">
        <f>((A28/F13)-1)*100</f>
        <v>-2.9616466755510995E-2</v>
      </c>
      <c r="D28" s="9" t="s">
        <v>173</v>
      </c>
      <c r="E28" s="4" t="s">
        <v>30</v>
      </c>
      <c r="F28" s="17">
        <f>((D28/G13)-1)*100</f>
        <v>-0.40485829959514552</v>
      </c>
      <c r="G28" s="9" t="s">
        <v>169</v>
      </c>
      <c r="H28" s="4" t="s">
        <v>30</v>
      </c>
      <c r="I28" s="28">
        <f>((G28/H13)-1)*100</f>
        <v>0.30698388334613469</v>
      </c>
    </row>
    <row r="29" spans="1:11" ht="15.75" thickBot="1" x14ac:dyDescent="0.3">
      <c r="A29" s="9" t="s">
        <v>174</v>
      </c>
      <c r="B29" s="4" t="s">
        <v>30</v>
      </c>
      <c r="C29" s="17">
        <f>((A29/F13)-1)*100</f>
        <v>-0.96253516955426832</v>
      </c>
      <c r="D29" s="9" t="s">
        <v>175</v>
      </c>
      <c r="E29" s="27" t="s">
        <v>55</v>
      </c>
      <c r="F29" s="26">
        <f>((D29/G13)-1)*100</f>
        <v>-1.720647773279349</v>
      </c>
      <c r="G29" s="9" t="s">
        <v>162</v>
      </c>
      <c r="H29" s="4" t="s">
        <v>30</v>
      </c>
      <c r="I29" s="17">
        <f>((G29/H13)-1)*100</f>
        <v>7.6745970836533672E-2</v>
      </c>
    </row>
    <row r="30" spans="1:11" ht="15.75" thickBot="1" x14ac:dyDescent="0.3">
      <c r="A30" s="9" t="s">
        <v>176</v>
      </c>
      <c r="B30" s="4" t="s">
        <v>30</v>
      </c>
      <c r="C30" s="17">
        <f>((A30/F13)-1)*100</f>
        <v>-0.22212350066637132</v>
      </c>
      <c r="D30" s="9" t="s">
        <v>177</v>
      </c>
      <c r="E30" s="4" t="s">
        <v>30</v>
      </c>
      <c r="F30" s="17">
        <f>((D30/G13)-1)*100</f>
        <v>-0.50607287449392357</v>
      </c>
      <c r="G30" s="9" t="s">
        <v>178</v>
      </c>
      <c r="H30" s="4" t="s">
        <v>30</v>
      </c>
      <c r="I30" s="17">
        <f>((G30/H13)-1)*100</f>
        <v>-0.23023791250958991</v>
      </c>
    </row>
    <row r="31" spans="1:11" ht="15.75" thickBot="1" x14ac:dyDescent="0.3"/>
    <row r="32" spans="1:11" ht="15.75" thickBot="1" x14ac:dyDescent="0.3">
      <c r="A32" s="83" t="s">
        <v>25</v>
      </c>
      <c r="B32" s="84"/>
      <c r="C32" s="84"/>
      <c r="D32" s="84"/>
      <c r="E32" s="84"/>
      <c r="F32" s="84"/>
      <c r="G32" s="84"/>
      <c r="H32" s="84"/>
      <c r="I32" s="84"/>
      <c r="J32" s="84"/>
      <c r="K32" s="85"/>
    </row>
    <row r="33" spans="1:11" ht="15" customHeight="1" thickBot="1" x14ac:dyDescent="0.3">
      <c r="A33" s="29"/>
      <c r="B33" s="75"/>
      <c r="C33" s="53" t="s">
        <v>26</v>
      </c>
      <c r="D33" s="54"/>
      <c r="E33" s="53" t="s">
        <v>27</v>
      </c>
      <c r="F33" s="57"/>
      <c r="G33" s="60" t="s">
        <v>28</v>
      </c>
      <c r="H33" s="79" t="s">
        <v>33</v>
      </c>
      <c r="I33" s="80"/>
      <c r="J33" s="81"/>
      <c r="K33" s="82"/>
    </row>
    <row r="34" spans="1:11" ht="15.75" thickBot="1" x14ac:dyDescent="0.3">
      <c r="A34" s="15"/>
      <c r="B34" s="76"/>
      <c r="C34" s="55"/>
      <c r="D34" s="56"/>
      <c r="E34" s="58"/>
      <c r="F34" s="59"/>
      <c r="G34" s="61"/>
      <c r="H34" s="77"/>
      <c r="I34" s="78"/>
      <c r="J34" s="22" t="s">
        <v>31</v>
      </c>
      <c r="K34" s="7" t="s">
        <v>32</v>
      </c>
    </row>
    <row r="35" spans="1:11" ht="15.75" thickBot="1" x14ac:dyDescent="0.3">
      <c r="A35" s="16" t="s">
        <v>22</v>
      </c>
      <c r="B35" s="4" t="s">
        <v>14</v>
      </c>
      <c r="C35" s="98">
        <v>110.1</v>
      </c>
      <c r="D35" s="99"/>
      <c r="E35" s="98">
        <v>162.6</v>
      </c>
      <c r="F35" s="99"/>
      <c r="G35" s="95" t="s">
        <v>179</v>
      </c>
      <c r="H35" s="100" t="s">
        <v>19</v>
      </c>
      <c r="I35" s="100"/>
      <c r="J35" s="34" t="s">
        <v>180</v>
      </c>
      <c r="K35" s="34" t="s">
        <v>180</v>
      </c>
    </row>
    <row r="36" spans="1:11" ht="15.75" thickBot="1" x14ac:dyDescent="0.3">
      <c r="A36" s="92" t="s">
        <v>23</v>
      </c>
      <c r="B36" s="4" t="s">
        <v>15</v>
      </c>
      <c r="C36" s="98">
        <v>110.2</v>
      </c>
      <c r="D36" s="99"/>
      <c r="E36" s="98">
        <v>162.4</v>
      </c>
      <c r="F36" s="99"/>
      <c r="G36" s="96"/>
      <c r="H36" s="100" t="s">
        <v>20</v>
      </c>
      <c r="I36" s="100"/>
      <c r="J36" s="23" t="s">
        <v>181</v>
      </c>
      <c r="K36" s="23" t="s">
        <v>182</v>
      </c>
    </row>
    <row r="37" spans="1:11" ht="15.75" thickBot="1" x14ac:dyDescent="0.3">
      <c r="A37" s="93"/>
      <c r="B37" s="4" t="s">
        <v>16</v>
      </c>
      <c r="C37" s="98">
        <v>110.5</v>
      </c>
      <c r="D37" s="99"/>
      <c r="E37" s="102">
        <v>165.1</v>
      </c>
      <c r="F37" s="103"/>
      <c r="G37" s="96"/>
      <c r="H37" s="101" t="s">
        <v>29</v>
      </c>
      <c r="I37" s="101"/>
      <c r="J37" s="24" t="s">
        <v>183</v>
      </c>
      <c r="K37" s="24" t="s">
        <v>184</v>
      </c>
    </row>
    <row r="38" spans="1:11" ht="15.75" thickBot="1" x14ac:dyDescent="0.3">
      <c r="A38" s="93"/>
      <c r="B38" s="4" t="s">
        <v>17</v>
      </c>
      <c r="C38" s="98">
        <v>109.9</v>
      </c>
      <c r="D38" s="99"/>
      <c r="E38" s="102">
        <v>167.5</v>
      </c>
      <c r="F38" s="103"/>
      <c r="G38" s="96"/>
      <c r="H38" s="86"/>
      <c r="I38" s="87"/>
      <c r="J38" s="87"/>
      <c r="K38" s="88"/>
    </row>
    <row r="39" spans="1:11" ht="15.75" thickBot="1" x14ac:dyDescent="0.3">
      <c r="A39" s="94"/>
      <c r="B39" s="5" t="s">
        <v>18</v>
      </c>
      <c r="C39" s="98">
        <v>109.9</v>
      </c>
      <c r="D39" s="99"/>
      <c r="E39" s="98">
        <v>162.6</v>
      </c>
      <c r="F39" s="99"/>
      <c r="G39" s="97"/>
      <c r="H39" s="89"/>
      <c r="I39" s="90"/>
      <c r="J39" s="90"/>
      <c r="K39" s="91"/>
    </row>
    <row r="40" spans="1:11" x14ac:dyDescent="0.25">
      <c r="A40" s="30"/>
      <c r="D40" s="30"/>
      <c r="I40" s="30"/>
    </row>
    <row r="41" spans="1:11" x14ac:dyDescent="0.25">
      <c r="A41" s="30"/>
      <c r="D41" s="30"/>
      <c r="I41" s="30"/>
    </row>
    <row r="42" spans="1:11" x14ac:dyDescent="0.25">
      <c r="A42" s="30"/>
      <c r="D42" s="30"/>
      <c r="I42" s="30"/>
    </row>
    <row r="43" spans="1:11" x14ac:dyDescent="0.25">
      <c r="A43" s="30"/>
      <c r="D43" s="30"/>
      <c r="I43" s="30"/>
    </row>
    <row r="44" spans="1:11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8">
    <mergeCell ref="C35:D35"/>
    <mergeCell ref="E35:F35"/>
    <mergeCell ref="G35:G39"/>
    <mergeCell ref="H35:I35"/>
    <mergeCell ref="A36:A39"/>
    <mergeCell ref="C36:D36"/>
    <mergeCell ref="E36:F36"/>
    <mergeCell ref="H36:I36"/>
    <mergeCell ref="C37:D37"/>
    <mergeCell ref="E37:F37"/>
    <mergeCell ref="H37:I37"/>
    <mergeCell ref="C38:D38"/>
    <mergeCell ref="E38:F38"/>
    <mergeCell ref="H38:K39"/>
    <mergeCell ref="C39:D39"/>
    <mergeCell ref="E39:F39"/>
    <mergeCell ref="E20:H20"/>
    <mergeCell ref="A22:I22"/>
    <mergeCell ref="A27:I27"/>
    <mergeCell ref="A32:K32"/>
    <mergeCell ref="B33:B34"/>
    <mergeCell ref="C33:D34"/>
    <mergeCell ref="E33:F34"/>
    <mergeCell ref="G33:G34"/>
    <mergeCell ref="H33:K33"/>
    <mergeCell ref="H34:I34"/>
    <mergeCell ref="E19:H19"/>
    <mergeCell ref="A2:J2"/>
    <mergeCell ref="B5:C5"/>
    <mergeCell ref="B6:C6"/>
    <mergeCell ref="F6:G6"/>
    <mergeCell ref="A11:C11"/>
    <mergeCell ref="E11:H11"/>
    <mergeCell ref="E15:H15"/>
    <mergeCell ref="A16:C16"/>
    <mergeCell ref="E16:H16"/>
    <mergeCell ref="E17:H17"/>
    <mergeCell ref="E18:H18"/>
  </mergeCells>
  <pageMargins left="0.7" right="0.7" top="0.75" bottom="0.75" header="0.3" footer="0.3"/>
  <pageSetup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K44"/>
  <sheetViews>
    <sheetView zoomScaleNormal="100" workbookViewId="0">
      <selection activeCell="H37" sqref="H37:I37"/>
    </sheetView>
  </sheetViews>
  <sheetFormatPr defaultColWidth="8.85546875" defaultRowHeight="15" x14ac:dyDescent="0.25"/>
  <cols>
    <col min="1" max="9" width="9.42578125" style="1" customWidth="1"/>
    <col min="10" max="16384" width="8.85546875" style="1"/>
  </cols>
  <sheetData>
    <row r="2" spans="1:10" x14ac:dyDescent="0.25">
      <c r="A2" s="38" t="s">
        <v>87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185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186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1"/>
      <c r="E10" s="31"/>
      <c r="F10" s="31"/>
      <c r="G10" s="31"/>
      <c r="H10" s="31"/>
    </row>
    <row r="11" spans="1:10" ht="15.75" thickBot="1" x14ac:dyDescent="0.3">
      <c r="A11" s="44" t="s">
        <v>7</v>
      </c>
      <c r="B11" s="42"/>
      <c r="C11" s="43"/>
      <c r="D11" s="7"/>
      <c r="E11" s="41" t="s">
        <v>21</v>
      </c>
      <c r="F11" s="42"/>
      <c r="G11" s="42"/>
      <c r="H11" s="43"/>
    </row>
    <row r="12" spans="1:10" ht="15.75" thickBot="1" x14ac:dyDescent="0.3">
      <c r="A12" s="4" t="s">
        <v>4</v>
      </c>
      <c r="B12" s="33" t="s">
        <v>8</v>
      </c>
      <c r="C12" s="33" t="s">
        <v>6</v>
      </c>
      <c r="D12" s="7"/>
      <c r="E12" s="9" t="s">
        <v>3</v>
      </c>
      <c r="F12" s="9" t="s">
        <v>4</v>
      </c>
      <c r="G12" s="9" t="s">
        <v>5</v>
      </c>
      <c r="H12" s="10" t="s">
        <v>6</v>
      </c>
    </row>
    <row r="13" spans="1:10" ht="15.75" thickBot="1" x14ac:dyDescent="0.3">
      <c r="A13" s="9" t="s">
        <v>187</v>
      </c>
      <c r="B13" s="9" t="s">
        <v>188</v>
      </c>
      <c r="C13" s="10" t="s">
        <v>189</v>
      </c>
      <c r="D13" s="7"/>
      <c r="E13" s="18" t="s">
        <v>38</v>
      </c>
      <c r="F13" s="18" t="s">
        <v>190</v>
      </c>
      <c r="G13" s="18" t="s">
        <v>191</v>
      </c>
      <c r="H13" s="19" t="s">
        <v>192</v>
      </c>
    </row>
    <row r="14" spans="1:10" ht="15.75" thickBot="1" x14ac:dyDescent="0.3">
      <c r="A14" s="9" t="s">
        <v>193</v>
      </c>
      <c r="B14" s="9" t="s">
        <v>194</v>
      </c>
      <c r="C14" s="9" t="s">
        <v>195</v>
      </c>
      <c r="E14" s="11"/>
      <c r="F14" s="11"/>
      <c r="G14" s="11"/>
      <c r="H14" s="11"/>
    </row>
    <row r="15" spans="1:10" ht="15.75" thickBot="1" x14ac:dyDescent="0.3">
      <c r="A15" s="18" t="s">
        <v>196</v>
      </c>
      <c r="B15" s="18" t="s">
        <v>197</v>
      </c>
      <c r="C15" s="18" t="s">
        <v>198</v>
      </c>
      <c r="D15" s="12"/>
      <c r="E15" s="48" t="s">
        <v>12</v>
      </c>
      <c r="F15" s="49"/>
      <c r="G15" s="49"/>
      <c r="H15" s="50"/>
    </row>
    <row r="16" spans="1:10" ht="15.75" thickBot="1" x14ac:dyDescent="0.3">
      <c r="A16" s="71" t="s">
        <v>10</v>
      </c>
      <c r="B16" s="46"/>
      <c r="C16" s="47"/>
      <c r="D16" s="12"/>
      <c r="E16" s="62" t="s">
        <v>199</v>
      </c>
      <c r="F16" s="63"/>
      <c r="G16" s="63"/>
      <c r="H16" s="64"/>
    </row>
    <row r="17" spans="1:11" ht="15.75" thickBot="1" x14ac:dyDescent="0.3">
      <c r="A17" s="32" t="s">
        <v>9</v>
      </c>
      <c r="B17" s="4" t="s">
        <v>5</v>
      </c>
      <c r="C17" s="33" t="s">
        <v>6</v>
      </c>
      <c r="D17" s="12"/>
      <c r="E17" s="65" t="s">
        <v>200</v>
      </c>
      <c r="F17" s="66"/>
      <c r="G17" s="66"/>
      <c r="H17" s="67"/>
    </row>
    <row r="18" spans="1:11" ht="15.75" thickBot="1" x14ac:dyDescent="0.3">
      <c r="A18" s="9" t="s">
        <v>201</v>
      </c>
      <c r="B18" s="9" t="s">
        <v>202</v>
      </c>
      <c r="C18" s="9" t="s">
        <v>198</v>
      </c>
      <c r="D18" s="12"/>
      <c r="E18" s="65" t="s">
        <v>203</v>
      </c>
      <c r="F18" s="66"/>
      <c r="G18" s="66"/>
      <c r="H18" s="67"/>
    </row>
    <row r="19" spans="1:11" ht="15.75" thickBot="1" x14ac:dyDescent="0.3">
      <c r="A19" s="18" t="s">
        <v>204</v>
      </c>
      <c r="B19" s="18" t="s">
        <v>205</v>
      </c>
      <c r="C19" s="18" t="s">
        <v>206</v>
      </c>
      <c r="D19" s="12"/>
      <c r="E19" s="68"/>
      <c r="F19" s="69"/>
      <c r="G19" s="69"/>
      <c r="H19" s="70"/>
    </row>
    <row r="20" spans="1:11" ht="15.75" thickBot="1" x14ac:dyDescent="0.3">
      <c r="A20" s="18" t="s">
        <v>207</v>
      </c>
      <c r="B20" s="18" t="s">
        <v>208</v>
      </c>
      <c r="C20" s="18" t="s">
        <v>209</v>
      </c>
      <c r="D20" s="12"/>
      <c r="E20" s="72"/>
      <c r="F20" s="73"/>
      <c r="G20" s="73"/>
      <c r="H20" s="74"/>
    </row>
    <row r="21" spans="1:11" ht="15.75" thickBot="1" x14ac:dyDescent="0.3">
      <c r="A21" s="31"/>
      <c r="B21" s="31"/>
      <c r="C21" s="31"/>
      <c r="D21" s="31"/>
      <c r="E21" s="31"/>
      <c r="F21" s="31"/>
      <c r="G21" s="31"/>
      <c r="H21" s="31"/>
      <c r="I21" s="31"/>
    </row>
    <row r="22" spans="1:11" ht="15.75" thickBot="1" x14ac:dyDescent="0.3">
      <c r="A22" s="44" t="s">
        <v>34</v>
      </c>
      <c r="B22" s="42"/>
      <c r="C22" s="42"/>
      <c r="D22" s="42"/>
      <c r="E22" s="42"/>
      <c r="F22" s="42"/>
      <c r="G22" s="42"/>
      <c r="H22" s="42"/>
      <c r="I22" s="43"/>
    </row>
    <row r="23" spans="1:11" ht="15.75" thickBot="1" x14ac:dyDescent="0.3">
      <c r="A23" s="4" t="s">
        <v>4</v>
      </c>
      <c r="B23" s="4" t="s">
        <v>11</v>
      </c>
      <c r="C23" s="33" t="s">
        <v>24</v>
      </c>
      <c r="D23" s="4" t="s">
        <v>8</v>
      </c>
      <c r="E23" s="4" t="s">
        <v>11</v>
      </c>
      <c r="F23" s="33" t="s">
        <v>24</v>
      </c>
      <c r="G23" s="4" t="s">
        <v>6</v>
      </c>
      <c r="H23" s="4" t="s">
        <v>11</v>
      </c>
      <c r="I23" s="33" t="s">
        <v>24</v>
      </c>
    </row>
    <row r="24" spans="1:11" ht="15.75" thickBot="1" x14ac:dyDescent="0.3">
      <c r="A24" s="25">
        <v>7293</v>
      </c>
      <c r="B24" s="4" t="s">
        <v>30</v>
      </c>
      <c r="C24" s="17">
        <f>((A24/F13)-1)*100</f>
        <v>6.860592755213446E-2</v>
      </c>
      <c r="D24" s="25">
        <v>2007</v>
      </c>
      <c r="E24" s="4" t="s">
        <v>30</v>
      </c>
      <c r="F24" s="17">
        <f>((D24/G13)-1)*100</f>
        <v>4.9850448654042978E-2</v>
      </c>
      <c r="G24" s="25">
        <v>1229</v>
      </c>
      <c r="H24" s="27" t="s">
        <v>55</v>
      </c>
      <c r="I24" s="26">
        <f>((G24/H13)-1)*100</f>
        <v>1.4026402640264113</v>
      </c>
    </row>
    <row r="25" spans="1:11" ht="15.75" thickBot="1" x14ac:dyDescent="0.3">
      <c r="A25" s="25">
        <v>7300</v>
      </c>
      <c r="B25" s="4" t="s">
        <v>30</v>
      </c>
      <c r="C25" s="17">
        <f>((A25/F13)-1)*100</f>
        <v>0.16465422612512715</v>
      </c>
      <c r="D25" s="25">
        <v>1994</v>
      </c>
      <c r="E25" s="4" t="s">
        <v>30</v>
      </c>
      <c r="F25" s="17">
        <f>((D25/G13)-1)*100</f>
        <v>-0.59820538384844912</v>
      </c>
      <c r="G25" s="25">
        <v>1216</v>
      </c>
      <c r="H25" s="4" t="s">
        <v>30</v>
      </c>
      <c r="I25" s="17">
        <f>((G25/H13)-1)*100</f>
        <v>0.33003300330032292</v>
      </c>
    </row>
    <row r="26" spans="1:11" ht="15.75" thickBot="1" x14ac:dyDescent="0.3">
      <c r="A26" s="25">
        <v>7258</v>
      </c>
      <c r="B26" s="4" t="s">
        <v>30</v>
      </c>
      <c r="C26" s="17">
        <f>((A26/F13)-1)*100</f>
        <v>-0.41163556531284007</v>
      </c>
      <c r="D26" s="25">
        <v>1967</v>
      </c>
      <c r="E26" s="27" t="s">
        <v>55</v>
      </c>
      <c r="F26" s="26">
        <f>((D26/G13)-1)*100</f>
        <v>-1.9441674975074763</v>
      </c>
      <c r="G26" s="25">
        <v>1222</v>
      </c>
      <c r="H26" s="4" t="s">
        <v>30</v>
      </c>
      <c r="I26" s="17">
        <f>((G26/H13)-1)*100</f>
        <v>0.82508250825081841</v>
      </c>
    </row>
    <row r="27" spans="1:11" ht="15.75" thickBot="1" x14ac:dyDescent="0.3">
      <c r="A27" s="45" t="s">
        <v>10</v>
      </c>
      <c r="B27" s="46"/>
      <c r="C27" s="46"/>
      <c r="D27" s="46"/>
      <c r="E27" s="46"/>
      <c r="F27" s="46"/>
      <c r="G27" s="46"/>
      <c r="H27" s="46"/>
      <c r="I27" s="47"/>
    </row>
    <row r="28" spans="1:11" ht="15.75" thickBot="1" x14ac:dyDescent="0.3">
      <c r="A28" s="9" t="s">
        <v>210</v>
      </c>
      <c r="B28" s="27" t="s">
        <v>55</v>
      </c>
      <c r="C28" s="26">
        <f>((A28/F13)-1)*100</f>
        <v>-1.5367727771679496</v>
      </c>
      <c r="D28" s="9" t="s">
        <v>211</v>
      </c>
      <c r="E28" s="27" t="s">
        <v>55</v>
      </c>
      <c r="F28" s="26">
        <f>((D28/G13)-1)*100</f>
        <v>-1.3459621136590272</v>
      </c>
      <c r="G28" s="9" t="s">
        <v>212</v>
      </c>
      <c r="H28" s="4" t="s">
        <v>30</v>
      </c>
      <c r="I28" s="28">
        <f>((G28/H13)-1)*100</f>
        <v>-8.2508250825086282E-2</v>
      </c>
    </row>
    <row r="29" spans="1:11" ht="15.75" thickBot="1" x14ac:dyDescent="0.3">
      <c r="A29" s="9" t="s">
        <v>213</v>
      </c>
      <c r="B29" s="27" t="s">
        <v>55</v>
      </c>
      <c r="C29" s="26">
        <f>((A29/F13)-1)*100</f>
        <v>-1.3995609220636696</v>
      </c>
      <c r="D29" s="9" t="s">
        <v>214</v>
      </c>
      <c r="E29" s="4" t="s">
        <v>30</v>
      </c>
      <c r="F29" s="17">
        <f>((D29/G13)-1)*100</f>
        <v>-1.1465603190428664</v>
      </c>
      <c r="G29" s="9" t="s">
        <v>209</v>
      </c>
      <c r="H29" s="4" t="s">
        <v>30</v>
      </c>
      <c r="I29" s="17">
        <f>((G29/H13)-1)*100</f>
        <v>0.49504950495049549</v>
      </c>
    </row>
    <row r="30" spans="1:11" ht="15.75" thickBot="1" x14ac:dyDescent="0.3">
      <c r="A30" s="9" t="s">
        <v>215</v>
      </c>
      <c r="B30" s="4" t="s">
        <v>30</v>
      </c>
      <c r="C30" s="17">
        <f>((A30/F13)-1)*100</f>
        <v>-1.2211855104281022</v>
      </c>
      <c r="D30" s="9" t="s">
        <v>211</v>
      </c>
      <c r="E30" s="27" t="s">
        <v>55</v>
      </c>
      <c r="F30" s="26">
        <f>((D30/G13)-1)*100</f>
        <v>-1.3459621136590272</v>
      </c>
      <c r="G30" s="9" t="s">
        <v>216</v>
      </c>
      <c r="H30" s="27" t="s">
        <v>55</v>
      </c>
      <c r="I30" s="26">
        <f>((G30/H13)-1)*100</f>
        <v>1.2376237623762387</v>
      </c>
    </row>
    <row r="31" spans="1:11" ht="15.75" thickBot="1" x14ac:dyDescent="0.3"/>
    <row r="32" spans="1:11" ht="15.75" thickBot="1" x14ac:dyDescent="0.3">
      <c r="A32" s="83" t="s">
        <v>25</v>
      </c>
      <c r="B32" s="84"/>
      <c r="C32" s="84"/>
      <c r="D32" s="84"/>
      <c r="E32" s="84"/>
      <c r="F32" s="84"/>
      <c r="G32" s="84"/>
      <c r="H32" s="84"/>
      <c r="I32" s="84"/>
      <c r="J32" s="84"/>
      <c r="K32" s="85"/>
    </row>
    <row r="33" spans="1:11" ht="15" customHeight="1" thickBot="1" x14ac:dyDescent="0.3">
      <c r="A33" s="29"/>
      <c r="B33" s="75"/>
      <c r="C33" s="53" t="s">
        <v>26</v>
      </c>
      <c r="D33" s="54"/>
      <c r="E33" s="53" t="s">
        <v>27</v>
      </c>
      <c r="F33" s="57"/>
      <c r="G33" s="60" t="s">
        <v>28</v>
      </c>
      <c r="H33" s="79" t="s">
        <v>33</v>
      </c>
      <c r="I33" s="80"/>
      <c r="J33" s="81"/>
      <c r="K33" s="82"/>
    </row>
    <row r="34" spans="1:11" ht="15.75" thickBot="1" x14ac:dyDescent="0.3">
      <c r="A34" s="15"/>
      <c r="B34" s="76"/>
      <c r="C34" s="55"/>
      <c r="D34" s="56"/>
      <c r="E34" s="58"/>
      <c r="F34" s="59"/>
      <c r="G34" s="61"/>
      <c r="H34" s="77"/>
      <c r="I34" s="78"/>
      <c r="J34" s="22" t="s">
        <v>31</v>
      </c>
      <c r="K34" s="7" t="s">
        <v>32</v>
      </c>
    </row>
    <row r="35" spans="1:11" ht="15.75" thickBot="1" x14ac:dyDescent="0.3">
      <c r="A35" s="35" t="s">
        <v>217</v>
      </c>
      <c r="B35" s="4" t="s">
        <v>14</v>
      </c>
      <c r="C35" s="98">
        <v>109.7</v>
      </c>
      <c r="D35" s="99"/>
      <c r="E35" s="102">
        <v>160.6</v>
      </c>
      <c r="F35" s="103"/>
      <c r="G35" s="95" t="s">
        <v>218</v>
      </c>
      <c r="H35" s="100" t="s">
        <v>19</v>
      </c>
      <c r="I35" s="100"/>
      <c r="J35" s="23" t="s">
        <v>219</v>
      </c>
      <c r="K35" s="23" t="s">
        <v>220</v>
      </c>
    </row>
    <row r="36" spans="1:11" ht="15.75" thickBot="1" x14ac:dyDescent="0.3">
      <c r="A36" s="95" t="s">
        <v>221</v>
      </c>
      <c r="B36" s="4" t="s">
        <v>15</v>
      </c>
      <c r="C36" s="98">
        <v>109.3</v>
      </c>
      <c r="D36" s="99"/>
      <c r="E36" s="98">
        <v>164</v>
      </c>
      <c r="F36" s="99"/>
      <c r="G36" s="96"/>
      <c r="H36" s="100" t="s">
        <v>20</v>
      </c>
      <c r="I36" s="100"/>
      <c r="J36" s="34" t="s">
        <v>222</v>
      </c>
      <c r="K36" s="34" t="s">
        <v>223</v>
      </c>
    </row>
    <row r="37" spans="1:11" ht="15.75" thickBot="1" x14ac:dyDescent="0.3">
      <c r="A37" s="96"/>
      <c r="B37" s="4" t="s">
        <v>16</v>
      </c>
      <c r="C37" s="98">
        <v>109.5</v>
      </c>
      <c r="D37" s="99"/>
      <c r="E37" s="102">
        <v>165.9</v>
      </c>
      <c r="F37" s="103"/>
      <c r="G37" s="96"/>
      <c r="H37" s="101" t="s">
        <v>29</v>
      </c>
      <c r="I37" s="101"/>
      <c r="J37" s="24" t="s">
        <v>224</v>
      </c>
      <c r="K37" s="36" t="s">
        <v>225</v>
      </c>
    </row>
    <row r="38" spans="1:11" ht="15.75" thickBot="1" x14ac:dyDescent="0.3">
      <c r="A38" s="96"/>
      <c r="B38" s="4" t="s">
        <v>17</v>
      </c>
      <c r="C38" s="102">
        <v>108.8</v>
      </c>
      <c r="D38" s="103"/>
      <c r="E38" s="98">
        <v>162.19999999999999</v>
      </c>
      <c r="F38" s="99"/>
      <c r="G38" s="96"/>
      <c r="H38" s="86"/>
      <c r="I38" s="87"/>
      <c r="J38" s="87"/>
      <c r="K38" s="88"/>
    </row>
    <row r="39" spans="1:11" ht="15.75" thickBot="1" x14ac:dyDescent="0.3">
      <c r="A39" s="97"/>
      <c r="B39" s="5" t="s">
        <v>18</v>
      </c>
      <c r="C39" s="98">
        <v>109.6</v>
      </c>
      <c r="D39" s="99"/>
      <c r="E39" s="98">
        <v>163</v>
      </c>
      <c r="F39" s="99"/>
      <c r="G39" s="97"/>
      <c r="H39" s="89"/>
      <c r="I39" s="90"/>
      <c r="J39" s="90"/>
      <c r="K39" s="91"/>
    </row>
    <row r="40" spans="1:11" x14ac:dyDescent="0.25">
      <c r="A40" s="30"/>
      <c r="D40" s="30"/>
      <c r="I40" s="30"/>
    </row>
    <row r="41" spans="1:11" x14ac:dyDescent="0.25">
      <c r="A41" s="30"/>
      <c r="D41" s="30"/>
      <c r="I41" s="30"/>
    </row>
    <row r="42" spans="1:11" x14ac:dyDescent="0.25">
      <c r="A42" s="30"/>
      <c r="D42" s="30"/>
      <c r="I42" s="30"/>
    </row>
    <row r="43" spans="1:11" x14ac:dyDescent="0.25">
      <c r="A43" s="30"/>
      <c r="D43" s="30"/>
      <c r="I43" s="30"/>
    </row>
    <row r="44" spans="1:11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8">
    <mergeCell ref="C35:D35"/>
    <mergeCell ref="E35:F35"/>
    <mergeCell ref="G35:G39"/>
    <mergeCell ref="H35:I35"/>
    <mergeCell ref="A36:A39"/>
    <mergeCell ref="C36:D36"/>
    <mergeCell ref="E36:F36"/>
    <mergeCell ref="H36:I36"/>
    <mergeCell ref="C37:D37"/>
    <mergeCell ref="E37:F37"/>
    <mergeCell ref="H37:I37"/>
    <mergeCell ref="C38:D38"/>
    <mergeCell ref="E38:F38"/>
    <mergeCell ref="H38:K39"/>
    <mergeCell ref="C39:D39"/>
    <mergeCell ref="E39:F39"/>
    <mergeCell ref="E20:H20"/>
    <mergeCell ref="A22:I22"/>
    <mergeCell ref="A27:I27"/>
    <mergeCell ref="A32:K32"/>
    <mergeCell ref="B33:B34"/>
    <mergeCell ref="C33:D34"/>
    <mergeCell ref="E33:F34"/>
    <mergeCell ref="G33:G34"/>
    <mergeCell ref="H33:K33"/>
    <mergeCell ref="H34:I34"/>
    <mergeCell ref="E19:H19"/>
    <mergeCell ref="A2:J2"/>
    <mergeCell ref="B5:C5"/>
    <mergeCell ref="B6:C6"/>
    <mergeCell ref="F6:G6"/>
    <mergeCell ref="A11:C11"/>
    <mergeCell ref="E11:H11"/>
    <mergeCell ref="E15:H15"/>
    <mergeCell ref="A16:C16"/>
    <mergeCell ref="E16:H16"/>
    <mergeCell ref="E17:H17"/>
    <mergeCell ref="E18:H18"/>
  </mergeCells>
  <pageMargins left="0.7" right="0.7" top="0.75" bottom="0.75" header="0.3" footer="0.3"/>
  <pageSetup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K44"/>
  <sheetViews>
    <sheetView zoomScaleNormal="100" workbookViewId="0">
      <selection activeCell="N18" sqref="N18"/>
    </sheetView>
  </sheetViews>
  <sheetFormatPr defaultColWidth="8.85546875" defaultRowHeight="15" x14ac:dyDescent="0.25"/>
  <cols>
    <col min="1" max="9" width="9.42578125" style="1" customWidth="1"/>
    <col min="10" max="16384" width="8.85546875" style="1"/>
  </cols>
  <sheetData>
    <row r="2" spans="1:10" x14ac:dyDescent="0.25">
      <c r="A2" s="38" t="s">
        <v>87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226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227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1"/>
      <c r="E10" s="31"/>
      <c r="F10" s="31"/>
      <c r="G10" s="31"/>
      <c r="H10" s="31"/>
    </row>
    <row r="11" spans="1:10" ht="15.75" thickBot="1" x14ac:dyDescent="0.3">
      <c r="A11" s="44" t="s">
        <v>7</v>
      </c>
      <c r="B11" s="42"/>
      <c r="C11" s="43"/>
      <c r="D11" s="7"/>
      <c r="E11" s="41" t="s">
        <v>21</v>
      </c>
      <c r="F11" s="42"/>
      <c r="G11" s="42"/>
      <c r="H11" s="43"/>
    </row>
    <row r="12" spans="1:10" ht="15.75" thickBot="1" x14ac:dyDescent="0.3">
      <c r="A12" s="4" t="s">
        <v>4</v>
      </c>
      <c r="B12" s="33" t="s">
        <v>8</v>
      </c>
      <c r="C12" s="33" t="s">
        <v>6</v>
      </c>
      <c r="D12" s="7"/>
      <c r="E12" s="9" t="s">
        <v>3</v>
      </c>
      <c r="F12" s="9" t="s">
        <v>4</v>
      </c>
      <c r="G12" s="9" t="s">
        <v>5</v>
      </c>
      <c r="H12" s="10" t="s">
        <v>6</v>
      </c>
    </row>
    <row r="13" spans="1:10" ht="15.75" thickBot="1" x14ac:dyDescent="0.3">
      <c r="A13" s="9" t="s">
        <v>228</v>
      </c>
      <c r="B13" s="9" t="s">
        <v>229</v>
      </c>
      <c r="C13" s="10" t="s">
        <v>230</v>
      </c>
      <c r="D13" s="7"/>
      <c r="E13" s="18" t="s">
        <v>38</v>
      </c>
      <c r="F13" s="18" t="s">
        <v>231</v>
      </c>
      <c r="G13" s="18" t="s">
        <v>232</v>
      </c>
      <c r="H13" s="19" t="s">
        <v>233</v>
      </c>
    </row>
    <row r="14" spans="1:10" ht="15.75" thickBot="1" x14ac:dyDescent="0.3">
      <c r="A14" s="9" t="s">
        <v>234</v>
      </c>
      <c r="B14" s="9" t="s">
        <v>235</v>
      </c>
      <c r="C14" s="9" t="s">
        <v>236</v>
      </c>
      <c r="E14" s="11"/>
      <c r="F14" s="11"/>
      <c r="G14" s="11"/>
      <c r="H14" s="11"/>
    </row>
    <row r="15" spans="1:10" ht="15.75" thickBot="1" x14ac:dyDescent="0.3">
      <c r="A15" s="18" t="s">
        <v>237</v>
      </c>
      <c r="B15" s="18" t="s">
        <v>238</v>
      </c>
      <c r="C15" s="18" t="s">
        <v>239</v>
      </c>
      <c r="D15" s="12"/>
      <c r="E15" s="48" t="s">
        <v>12</v>
      </c>
      <c r="F15" s="49"/>
      <c r="G15" s="49"/>
      <c r="H15" s="50"/>
    </row>
    <row r="16" spans="1:10" ht="15.75" thickBot="1" x14ac:dyDescent="0.3">
      <c r="A16" s="71" t="s">
        <v>10</v>
      </c>
      <c r="B16" s="46"/>
      <c r="C16" s="47"/>
      <c r="D16" s="12"/>
      <c r="E16" s="62" t="s">
        <v>163</v>
      </c>
      <c r="F16" s="63"/>
      <c r="G16" s="63"/>
      <c r="H16" s="64"/>
    </row>
    <row r="17" spans="1:11" ht="15.75" thickBot="1" x14ac:dyDescent="0.3">
      <c r="A17" s="32" t="s">
        <v>9</v>
      </c>
      <c r="B17" s="4" t="s">
        <v>5</v>
      </c>
      <c r="C17" s="33" t="s">
        <v>6</v>
      </c>
      <c r="D17" s="12"/>
      <c r="E17" s="65" t="s">
        <v>240</v>
      </c>
      <c r="F17" s="66"/>
      <c r="G17" s="66"/>
      <c r="H17" s="67"/>
    </row>
    <row r="18" spans="1:11" ht="15.75" thickBot="1" x14ac:dyDescent="0.3">
      <c r="A18" s="9" t="s">
        <v>241</v>
      </c>
      <c r="B18" s="9" t="s">
        <v>242</v>
      </c>
      <c r="C18" s="9" t="s">
        <v>243</v>
      </c>
      <c r="D18" s="12"/>
      <c r="E18" s="65" t="s">
        <v>244</v>
      </c>
      <c r="F18" s="66"/>
      <c r="G18" s="66"/>
      <c r="H18" s="67"/>
    </row>
    <row r="19" spans="1:11" ht="15.75" thickBot="1" x14ac:dyDescent="0.3">
      <c r="A19" s="18" t="s">
        <v>237</v>
      </c>
      <c r="B19" s="18" t="s">
        <v>245</v>
      </c>
      <c r="C19" s="18" t="s">
        <v>246</v>
      </c>
      <c r="D19" s="12"/>
      <c r="E19" s="68" t="s">
        <v>247</v>
      </c>
      <c r="F19" s="69"/>
      <c r="G19" s="69"/>
      <c r="H19" s="70"/>
    </row>
    <row r="20" spans="1:11" ht="15.75" thickBot="1" x14ac:dyDescent="0.3">
      <c r="A20" s="18" t="s">
        <v>248</v>
      </c>
      <c r="B20" s="18" t="s">
        <v>125</v>
      </c>
      <c r="C20" s="18" t="s">
        <v>230</v>
      </c>
      <c r="D20" s="12"/>
      <c r="E20" s="72"/>
      <c r="F20" s="73"/>
      <c r="G20" s="73"/>
      <c r="H20" s="74"/>
    </row>
    <row r="21" spans="1:11" ht="15.75" thickBot="1" x14ac:dyDescent="0.3">
      <c r="A21" s="31"/>
      <c r="B21" s="31"/>
      <c r="C21" s="31"/>
      <c r="D21" s="31"/>
      <c r="E21" s="31"/>
      <c r="F21" s="31"/>
      <c r="G21" s="31"/>
      <c r="H21" s="31"/>
      <c r="I21" s="31"/>
    </row>
    <row r="22" spans="1:11" ht="15.75" thickBot="1" x14ac:dyDescent="0.3">
      <c r="A22" s="44" t="s">
        <v>34</v>
      </c>
      <c r="B22" s="42"/>
      <c r="C22" s="42"/>
      <c r="D22" s="42"/>
      <c r="E22" s="42"/>
      <c r="F22" s="42"/>
      <c r="G22" s="42"/>
      <c r="H22" s="42"/>
      <c r="I22" s="43"/>
    </row>
    <row r="23" spans="1:11" ht="15.75" thickBot="1" x14ac:dyDescent="0.3">
      <c r="A23" s="4" t="s">
        <v>4</v>
      </c>
      <c r="B23" s="4" t="s">
        <v>11</v>
      </c>
      <c r="C23" s="33" t="s">
        <v>24</v>
      </c>
      <c r="D23" s="4" t="s">
        <v>8</v>
      </c>
      <c r="E23" s="4" t="s">
        <v>11</v>
      </c>
      <c r="F23" s="33" t="s">
        <v>24</v>
      </c>
      <c r="G23" s="4" t="s">
        <v>6</v>
      </c>
      <c r="H23" s="4" t="s">
        <v>11</v>
      </c>
      <c r="I23" s="33" t="s">
        <v>24</v>
      </c>
    </row>
    <row r="24" spans="1:11" ht="15.75" thickBot="1" x14ac:dyDescent="0.3">
      <c r="A24" s="25">
        <v>7164</v>
      </c>
      <c r="B24" s="4" t="s">
        <v>30</v>
      </c>
      <c r="C24" s="17">
        <f>((A24/F13)-1)*100</f>
        <v>0.98674936566112148</v>
      </c>
      <c r="D24" s="25">
        <v>2055</v>
      </c>
      <c r="E24" s="27" t="s">
        <v>55</v>
      </c>
      <c r="F24" s="26">
        <f>((D24/G13)-1)*100</f>
        <v>1.4313919052319823</v>
      </c>
      <c r="G24" s="25">
        <v>1260</v>
      </c>
      <c r="H24" s="4" t="s">
        <v>30</v>
      </c>
      <c r="I24" s="28">
        <f>((G24/H13)-1)*100</f>
        <v>1.0425020048115519</v>
      </c>
    </row>
    <row r="25" spans="1:11" ht="15.75" thickBot="1" x14ac:dyDescent="0.3">
      <c r="A25" s="25">
        <v>7107</v>
      </c>
      <c r="B25" s="4" t="s">
        <v>30</v>
      </c>
      <c r="C25" s="17">
        <f>((A25/F13)-1)*100</f>
        <v>0.18325345362277812</v>
      </c>
      <c r="D25" s="25">
        <v>2021</v>
      </c>
      <c r="E25" s="4" t="s">
        <v>30</v>
      </c>
      <c r="F25" s="17">
        <f>((D25/G13)-1)*100</f>
        <v>-0.24679170779862147</v>
      </c>
      <c r="G25" s="25">
        <v>1258</v>
      </c>
      <c r="H25" s="4" t="s">
        <v>30</v>
      </c>
      <c r="I25" s="17">
        <f>((G25/H13)-1)*100</f>
        <v>0.88211708099439345</v>
      </c>
    </row>
    <row r="26" spans="1:11" ht="15.75" thickBot="1" x14ac:dyDescent="0.3">
      <c r="A26" s="25">
        <v>7139</v>
      </c>
      <c r="B26" s="4" t="s">
        <v>30</v>
      </c>
      <c r="C26" s="17">
        <f>((A26/F13)-1)*100</f>
        <v>0.63433887792501142</v>
      </c>
      <c r="D26" s="25">
        <v>2043</v>
      </c>
      <c r="E26" s="4" t="s">
        <v>30</v>
      </c>
      <c r="F26" s="17">
        <f>((D26/G13)-1)*100</f>
        <v>0.83909180651529081</v>
      </c>
      <c r="G26" s="25">
        <v>1254</v>
      </c>
      <c r="H26" s="4" t="s">
        <v>30</v>
      </c>
      <c r="I26" s="17">
        <f>((G26/H13)-1)*100</f>
        <v>0.56134723336005443</v>
      </c>
    </row>
    <row r="27" spans="1:11" ht="15.75" thickBot="1" x14ac:dyDescent="0.3">
      <c r="A27" s="45" t="s">
        <v>10</v>
      </c>
      <c r="B27" s="46"/>
      <c r="C27" s="46"/>
      <c r="D27" s="46"/>
      <c r="E27" s="46"/>
      <c r="F27" s="46"/>
      <c r="G27" s="46"/>
      <c r="H27" s="46"/>
      <c r="I27" s="47"/>
    </row>
    <row r="28" spans="1:11" ht="15.75" thickBot="1" x14ac:dyDescent="0.3">
      <c r="A28" s="9" t="s">
        <v>249</v>
      </c>
      <c r="B28" s="4" t="s">
        <v>30</v>
      </c>
      <c r="C28" s="17">
        <f>((A28/F13)-1)*100</f>
        <v>0.59204961939667289</v>
      </c>
      <c r="D28" s="9" t="s">
        <v>250</v>
      </c>
      <c r="E28" s="4" t="s">
        <v>30</v>
      </c>
      <c r="F28" s="17">
        <f>((D28/G13)-1)*100</f>
        <v>0.74037512339586442</v>
      </c>
      <c r="G28" s="9" t="s">
        <v>79</v>
      </c>
      <c r="H28" s="4" t="s">
        <v>30</v>
      </c>
      <c r="I28" s="28">
        <f>((G28/H13)-1)*100</f>
        <v>0.80192461908581425</v>
      </c>
    </row>
    <row r="29" spans="1:11" ht="15.75" thickBot="1" x14ac:dyDescent="0.3">
      <c r="A29" s="9" t="s">
        <v>251</v>
      </c>
      <c r="B29" s="4" t="s">
        <v>30</v>
      </c>
      <c r="C29" s="17">
        <f>((A29/F13)-1)*100</f>
        <v>0.74711023400055865</v>
      </c>
      <c r="D29" s="9" t="s">
        <v>252</v>
      </c>
      <c r="E29" s="4" t="s">
        <v>30</v>
      </c>
      <c r="F29" s="17">
        <f>((D29/G13)-1)*100</f>
        <v>0.59230009871669154</v>
      </c>
      <c r="G29" s="9" t="s">
        <v>239</v>
      </c>
      <c r="H29" s="4" t="s">
        <v>30</v>
      </c>
      <c r="I29" s="17">
        <f>((G29/H13)-1)*100</f>
        <v>0.72173215717723505</v>
      </c>
    </row>
    <row r="30" spans="1:11" ht="15.75" thickBot="1" x14ac:dyDescent="0.3">
      <c r="A30" s="9" t="s">
        <v>253</v>
      </c>
      <c r="B30" s="4" t="s">
        <v>30</v>
      </c>
      <c r="C30" s="17">
        <f>((A30/F13)-1)*100</f>
        <v>0.31012122920777152</v>
      </c>
      <c r="D30" s="9" t="s">
        <v>245</v>
      </c>
      <c r="E30" s="4" t="s">
        <v>30</v>
      </c>
      <c r="F30" s="17">
        <f>((D30/G13)-1)*100</f>
        <v>0.9378084896347394</v>
      </c>
      <c r="G30" s="9" t="s">
        <v>243</v>
      </c>
      <c r="H30" s="27" t="s">
        <v>55</v>
      </c>
      <c r="I30" s="37">
        <f>((G30/H13)-1)*100</f>
        <v>1.1226944667201311</v>
      </c>
    </row>
    <row r="31" spans="1:11" ht="15.75" thickBot="1" x14ac:dyDescent="0.3"/>
    <row r="32" spans="1:11" ht="15.75" thickBot="1" x14ac:dyDescent="0.3">
      <c r="A32" s="83" t="s">
        <v>25</v>
      </c>
      <c r="B32" s="84"/>
      <c r="C32" s="84"/>
      <c r="D32" s="84"/>
      <c r="E32" s="84"/>
      <c r="F32" s="84"/>
      <c r="G32" s="84"/>
      <c r="H32" s="84"/>
      <c r="I32" s="84"/>
      <c r="J32" s="84"/>
      <c r="K32" s="85"/>
    </row>
    <row r="33" spans="1:11" ht="15" customHeight="1" thickBot="1" x14ac:dyDescent="0.3">
      <c r="A33" s="29"/>
      <c r="B33" s="75"/>
      <c r="C33" s="53" t="s">
        <v>26</v>
      </c>
      <c r="D33" s="54"/>
      <c r="E33" s="53" t="s">
        <v>27</v>
      </c>
      <c r="F33" s="57"/>
      <c r="G33" s="60" t="s">
        <v>28</v>
      </c>
      <c r="H33" s="79" t="s">
        <v>33</v>
      </c>
      <c r="I33" s="80"/>
      <c r="J33" s="81"/>
      <c r="K33" s="82"/>
    </row>
    <row r="34" spans="1:11" ht="15.75" thickBot="1" x14ac:dyDescent="0.3">
      <c r="A34" s="15"/>
      <c r="B34" s="76"/>
      <c r="C34" s="55"/>
      <c r="D34" s="56"/>
      <c r="E34" s="58"/>
      <c r="F34" s="59"/>
      <c r="G34" s="61"/>
      <c r="H34" s="77"/>
      <c r="I34" s="78"/>
      <c r="J34" s="22" t="s">
        <v>31</v>
      </c>
      <c r="K34" s="7" t="s">
        <v>32</v>
      </c>
    </row>
    <row r="35" spans="1:11" ht="15.75" thickBot="1" x14ac:dyDescent="0.3">
      <c r="A35" s="16" t="s">
        <v>22</v>
      </c>
      <c r="B35" s="4" t="s">
        <v>14</v>
      </c>
      <c r="C35" s="98">
        <v>110.1</v>
      </c>
      <c r="D35" s="99"/>
      <c r="E35" s="98">
        <v>164.2</v>
      </c>
      <c r="F35" s="99"/>
      <c r="G35" s="95" t="s">
        <v>254</v>
      </c>
      <c r="H35" s="100" t="s">
        <v>19</v>
      </c>
      <c r="I35" s="100"/>
      <c r="J35" s="23" t="s">
        <v>255</v>
      </c>
      <c r="K35" s="23" t="s">
        <v>256</v>
      </c>
    </row>
    <row r="36" spans="1:11" ht="15.75" thickBot="1" x14ac:dyDescent="0.3">
      <c r="A36" s="92" t="s">
        <v>23</v>
      </c>
      <c r="B36" s="4" t="s">
        <v>15</v>
      </c>
      <c r="C36" s="98">
        <v>110.6</v>
      </c>
      <c r="D36" s="99"/>
      <c r="E36" s="98">
        <v>163.19999999999999</v>
      </c>
      <c r="F36" s="99"/>
      <c r="G36" s="96"/>
      <c r="H36" s="100" t="s">
        <v>20</v>
      </c>
      <c r="I36" s="100"/>
      <c r="J36" s="23" t="s">
        <v>257</v>
      </c>
      <c r="K36" s="23" t="s">
        <v>258</v>
      </c>
    </row>
    <row r="37" spans="1:11" ht="15.75" thickBot="1" x14ac:dyDescent="0.3">
      <c r="A37" s="93"/>
      <c r="B37" s="4" t="s">
        <v>16</v>
      </c>
      <c r="C37" s="98">
        <v>110.4</v>
      </c>
      <c r="D37" s="99"/>
      <c r="E37" s="98">
        <v>164.2</v>
      </c>
      <c r="F37" s="99"/>
      <c r="G37" s="96"/>
      <c r="H37" s="101" t="s">
        <v>29</v>
      </c>
      <c r="I37" s="101"/>
      <c r="J37" s="24" t="s">
        <v>114</v>
      </c>
      <c r="K37" s="24" t="s">
        <v>184</v>
      </c>
    </row>
    <row r="38" spans="1:11" ht="15.75" thickBot="1" x14ac:dyDescent="0.3">
      <c r="A38" s="93"/>
      <c r="B38" s="4" t="s">
        <v>17</v>
      </c>
      <c r="C38" s="98">
        <v>110.3</v>
      </c>
      <c r="D38" s="99"/>
      <c r="E38" s="102">
        <v>168.6</v>
      </c>
      <c r="F38" s="103"/>
      <c r="G38" s="96"/>
      <c r="H38" s="86"/>
      <c r="I38" s="87"/>
      <c r="J38" s="87"/>
      <c r="K38" s="88"/>
    </row>
    <row r="39" spans="1:11" ht="15.75" thickBot="1" x14ac:dyDescent="0.3">
      <c r="A39" s="94"/>
      <c r="B39" s="5" t="s">
        <v>18</v>
      </c>
      <c r="C39" s="98">
        <v>110</v>
      </c>
      <c r="D39" s="99"/>
      <c r="E39" s="102">
        <v>167.2</v>
      </c>
      <c r="F39" s="103"/>
      <c r="G39" s="97"/>
      <c r="H39" s="89"/>
      <c r="I39" s="90"/>
      <c r="J39" s="90"/>
      <c r="K39" s="91"/>
    </row>
    <row r="40" spans="1:11" x14ac:dyDescent="0.25">
      <c r="A40" s="30"/>
      <c r="D40" s="30"/>
      <c r="I40" s="30"/>
    </row>
    <row r="41" spans="1:11" x14ac:dyDescent="0.25">
      <c r="A41" s="30"/>
      <c r="D41" s="30"/>
      <c r="I41" s="30"/>
    </row>
    <row r="42" spans="1:11" x14ac:dyDescent="0.25">
      <c r="A42" s="30"/>
      <c r="D42" s="30"/>
      <c r="I42" s="30"/>
    </row>
    <row r="43" spans="1:11" x14ac:dyDescent="0.25">
      <c r="A43" s="30"/>
      <c r="D43" s="30"/>
      <c r="I43" s="30"/>
    </row>
    <row r="44" spans="1:11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8">
    <mergeCell ref="C35:D35"/>
    <mergeCell ref="E35:F35"/>
    <mergeCell ref="G35:G39"/>
    <mergeCell ref="H35:I35"/>
    <mergeCell ref="A36:A39"/>
    <mergeCell ref="C36:D36"/>
    <mergeCell ref="E36:F36"/>
    <mergeCell ref="H36:I36"/>
    <mergeCell ref="C37:D37"/>
    <mergeCell ref="E37:F37"/>
    <mergeCell ref="H37:I37"/>
    <mergeCell ref="C38:D38"/>
    <mergeCell ref="E38:F38"/>
    <mergeCell ref="H38:K39"/>
    <mergeCell ref="C39:D39"/>
    <mergeCell ref="E39:F39"/>
    <mergeCell ref="E20:H20"/>
    <mergeCell ref="A22:I22"/>
    <mergeCell ref="A27:I27"/>
    <mergeCell ref="A32:K32"/>
    <mergeCell ref="B33:B34"/>
    <mergeCell ref="C33:D34"/>
    <mergeCell ref="E33:F34"/>
    <mergeCell ref="G33:G34"/>
    <mergeCell ref="H33:K33"/>
    <mergeCell ref="H34:I34"/>
    <mergeCell ref="E19:H19"/>
    <mergeCell ref="A2:J2"/>
    <mergeCell ref="B5:C5"/>
    <mergeCell ref="B6:C6"/>
    <mergeCell ref="F6:G6"/>
    <mergeCell ref="A11:C11"/>
    <mergeCell ref="E11:H11"/>
    <mergeCell ref="E15:H15"/>
    <mergeCell ref="A16:C16"/>
    <mergeCell ref="E16:H16"/>
    <mergeCell ref="E17:H17"/>
    <mergeCell ref="E18:H18"/>
  </mergeCells>
  <pageMargins left="0.7" right="0.7" top="0.75" bottom="0.75" header="0.3" footer="0.3"/>
  <pageSetup scale="8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J44"/>
  <sheetViews>
    <sheetView zoomScaleNormal="100" workbookViewId="0">
      <selection activeCell="D17" sqref="D17:G17"/>
    </sheetView>
  </sheetViews>
  <sheetFormatPr defaultColWidth="8.85546875" defaultRowHeight="15" x14ac:dyDescent="0.25"/>
  <cols>
    <col min="1" max="2" width="13.5703125" style="1" customWidth="1"/>
    <col min="3" max="3" width="9.42578125" style="1" customWidth="1"/>
    <col min="4" max="5" width="13.5703125" style="1" customWidth="1"/>
    <col min="6" max="9" width="9.42578125" style="1" customWidth="1"/>
    <col min="10" max="16384" width="8.85546875" style="1"/>
  </cols>
  <sheetData>
    <row r="2" spans="1:10" x14ac:dyDescent="0.25">
      <c r="A2" s="38" t="s">
        <v>259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226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260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0"/>
      <c r="E10" s="31"/>
      <c r="F10" s="31"/>
    </row>
    <row r="11" spans="1:10" ht="15.75" thickBot="1" x14ac:dyDescent="0.3">
      <c r="A11" s="44" t="s">
        <v>7</v>
      </c>
      <c r="B11" s="43"/>
      <c r="C11" s="7"/>
      <c r="D11" s="104" t="s">
        <v>21</v>
      </c>
      <c r="E11" s="105"/>
      <c r="F11" s="106"/>
    </row>
    <row r="12" spans="1:10" ht="15.75" thickBot="1" x14ac:dyDescent="0.3">
      <c r="A12" s="4" t="s">
        <v>261</v>
      </c>
      <c r="B12" s="33" t="s">
        <v>6</v>
      </c>
      <c r="C12" s="7"/>
      <c r="D12" s="9" t="s">
        <v>3</v>
      </c>
      <c r="E12" s="9" t="s">
        <v>261</v>
      </c>
      <c r="F12" s="10" t="s">
        <v>6</v>
      </c>
    </row>
    <row r="13" spans="1:10" ht="15.75" thickBot="1" x14ac:dyDescent="0.3">
      <c r="A13" s="9" t="s">
        <v>262</v>
      </c>
      <c r="B13" s="10" t="s">
        <v>263</v>
      </c>
      <c r="C13" s="7"/>
      <c r="D13" s="18" t="s">
        <v>38</v>
      </c>
      <c r="E13" s="18" t="s">
        <v>264</v>
      </c>
      <c r="F13" s="19" t="s">
        <v>265</v>
      </c>
    </row>
    <row r="14" spans="1:10" ht="15.75" thickBot="1" x14ac:dyDescent="0.3">
      <c r="A14" s="9" t="s">
        <v>266</v>
      </c>
      <c r="B14" s="9" t="s">
        <v>263</v>
      </c>
      <c r="D14" s="11"/>
      <c r="E14" s="11"/>
      <c r="F14" s="11"/>
    </row>
    <row r="15" spans="1:10" ht="15.75" thickBot="1" x14ac:dyDescent="0.3">
      <c r="A15" s="18" t="s">
        <v>267</v>
      </c>
      <c r="B15" s="18" t="s">
        <v>268</v>
      </c>
      <c r="C15" s="12"/>
      <c r="D15" s="48" t="s">
        <v>12</v>
      </c>
      <c r="E15" s="49"/>
      <c r="F15" s="49"/>
      <c r="G15" s="50"/>
    </row>
    <row r="16" spans="1:10" ht="15.75" thickBot="1" x14ac:dyDescent="0.3">
      <c r="A16" s="71" t="s">
        <v>10</v>
      </c>
      <c r="B16" s="107"/>
      <c r="C16" s="12"/>
      <c r="D16" s="62" t="s">
        <v>269</v>
      </c>
      <c r="E16" s="63"/>
      <c r="F16" s="63"/>
      <c r="G16" s="64"/>
    </row>
    <row r="17" spans="1:7" ht="15.75" thickBot="1" x14ac:dyDescent="0.3">
      <c r="A17" s="4" t="s">
        <v>261</v>
      </c>
      <c r="B17" s="33" t="s">
        <v>6</v>
      </c>
      <c r="C17" s="12"/>
      <c r="D17" s="65" t="s">
        <v>438</v>
      </c>
      <c r="E17" s="66"/>
      <c r="F17" s="66"/>
      <c r="G17" s="67"/>
    </row>
    <row r="18" spans="1:7" ht="15.75" thickBot="1" x14ac:dyDescent="0.3">
      <c r="A18" s="9" t="s">
        <v>264</v>
      </c>
      <c r="B18" s="10" t="s">
        <v>270</v>
      </c>
      <c r="C18" s="12"/>
      <c r="D18" s="65"/>
      <c r="E18" s="66"/>
      <c r="F18" s="66"/>
      <c r="G18" s="67"/>
    </row>
    <row r="19" spans="1:7" ht="15.75" thickBot="1" x14ac:dyDescent="0.3">
      <c r="A19" s="18" t="s">
        <v>271</v>
      </c>
      <c r="B19" s="19" t="s">
        <v>268</v>
      </c>
      <c r="C19" s="12"/>
      <c r="D19" s="68"/>
      <c r="E19" s="69"/>
      <c r="F19" s="69"/>
      <c r="G19" s="70"/>
    </row>
    <row r="20" spans="1:7" ht="15.75" thickBot="1" x14ac:dyDescent="0.3">
      <c r="A20" s="18" t="s">
        <v>272</v>
      </c>
      <c r="B20" s="19" t="s">
        <v>273</v>
      </c>
      <c r="C20" s="12"/>
      <c r="D20" s="72"/>
      <c r="E20" s="73"/>
      <c r="F20" s="73"/>
      <c r="G20" s="74"/>
    </row>
    <row r="21" spans="1:7" ht="15.75" thickBot="1" x14ac:dyDescent="0.3">
      <c r="A21" s="31"/>
      <c r="B21" s="31"/>
      <c r="C21" s="31"/>
      <c r="D21" s="31"/>
      <c r="E21" s="31"/>
      <c r="F21" s="31"/>
    </row>
    <row r="22" spans="1:7" ht="15.75" thickBot="1" x14ac:dyDescent="0.3">
      <c r="A22" s="44" t="s">
        <v>34</v>
      </c>
      <c r="B22" s="42"/>
      <c r="C22" s="42"/>
      <c r="D22" s="42"/>
      <c r="E22" s="42"/>
      <c r="F22" s="43"/>
    </row>
    <row r="23" spans="1:7" ht="15.75" thickBot="1" x14ac:dyDescent="0.3">
      <c r="A23" s="4" t="s">
        <v>261</v>
      </c>
      <c r="B23" s="4" t="s">
        <v>11</v>
      </c>
      <c r="C23" s="33" t="s">
        <v>24</v>
      </c>
      <c r="D23" s="4" t="s">
        <v>6</v>
      </c>
      <c r="E23" s="4" t="s">
        <v>11</v>
      </c>
      <c r="F23" s="33" t="s">
        <v>24</v>
      </c>
    </row>
    <row r="24" spans="1:7" ht="15.75" thickBot="1" x14ac:dyDescent="0.3">
      <c r="A24" s="25">
        <v>2625</v>
      </c>
      <c r="B24" s="4" t="s">
        <v>30</v>
      </c>
      <c r="C24" s="17">
        <f>((A24/E13)-1)*100</f>
        <v>0.34403669724769603</v>
      </c>
      <c r="D24" s="25">
        <v>712</v>
      </c>
      <c r="E24" s="4" t="s">
        <v>30</v>
      </c>
      <c r="F24" s="28">
        <f>((D24/F13)-1)*100</f>
        <v>0.84985835694051381</v>
      </c>
    </row>
    <row r="25" spans="1:7" ht="15.75" thickBot="1" x14ac:dyDescent="0.3">
      <c r="A25" s="25">
        <v>2625</v>
      </c>
      <c r="B25" s="4" t="s">
        <v>30</v>
      </c>
      <c r="C25" s="17">
        <f>((A25/E13)-1)*100</f>
        <v>0.34403669724769603</v>
      </c>
      <c r="D25" s="25">
        <v>715</v>
      </c>
      <c r="E25" s="4" t="s">
        <v>30</v>
      </c>
      <c r="F25" s="17">
        <f>((D25/F13)-1)*100</f>
        <v>1.2747875354107707</v>
      </c>
    </row>
    <row r="26" spans="1:7" ht="15.75" thickBot="1" x14ac:dyDescent="0.3">
      <c r="A26" s="25">
        <v>2619</v>
      </c>
      <c r="B26" s="4" t="s">
        <v>30</v>
      </c>
      <c r="C26" s="17">
        <f>((A26/E13)-1)*100</f>
        <v>0.11467889908256534</v>
      </c>
      <c r="D26" s="25">
        <v>712</v>
      </c>
      <c r="E26" s="4" t="s">
        <v>30</v>
      </c>
      <c r="F26" s="17">
        <f>((D26/F13)-1)*100</f>
        <v>0.84985835694051381</v>
      </c>
    </row>
    <row r="27" spans="1:7" ht="15.75" thickBot="1" x14ac:dyDescent="0.3">
      <c r="A27" s="45" t="s">
        <v>10</v>
      </c>
      <c r="B27" s="46"/>
      <c r="C27" s="46"/>
      <c r="D27" s="46"/>
      <c r="E27" s="46"/>
      <c r="F27" s="47"/>
    </row>
    <row r="28" spans="1:7" ht="15.75" thickBot="1" x14ac:dyDescent="0.3">
      <c r="A28" s="9" t="s">
        <v>274</v>
      </c>
      <c r="B28" s="27" t="s">
        <v>55</v>
      </c>
      <c r="C28" s="26">
        <f>((A28/E13)-1)*100</f>
        <v>1.3379204892966401</v>
      </c>
      <c r="D28" s="9" t="s">
        <v>275</v>
      </c>
      <c r="E28" s="4" t="s">
        <v>30</v>
      </c>
      <c r="F28" s="28">
        <f>((D28/F13)-1)*100</f>
        <v>1.2747875354107707</v>
      </c>
    </row>
    <row r="29" spans="1:7" ht="15.75" thickBot="1" x14ac:dyDescent="0.3">
      <c r="A29" s="9" t="s">
        <v>276</v>
      </c>
      <c r="B29" s="27" t="s">
        <v>55</v>
      </c>
      <c r="C29" s="26">
        <f>((A29/E13)-1)*100</f>
        <v>1.2996941896024516</v>
      </c>
      <c r="D29" s="9" t="s">
        <v>275</v>
      </c>
      <c r="E29" s="4" t="s">
        <v>30</v>
      </c>
      <c r="F29" s="17">
        <f>((D29/F13)-1)*100</f>
        <v>1.2747875354107707</v>
      </c>
    </row>
    <row r="30" spans="1:7" ht="15.75" thickBot="1" x14ac:dyDescent="0.3">
      <c r="A30" s="9" t="s">
        <v>277</v>
      </c>
      <c r="B30" s="27" t="s">
        <v>55</v>
      </c>
      <c r="C30" s="26">
        <f>((A30/E13)-1)*100</f>
        <v>1.5672782874617708</v>
      </c>
      <c r="D30" s="9" t="s">
        <v>263</v>
      </c>
      <c r="E30" s="4" t="s">
        <v>30</v>
      </c>
      <c r="F30" s="17">
        <f>((D30/F13)-1)*100</f>
        <v>0.99150141643058465</v>
      </c>
    </row>
    <row r="31" spans="1:7" ht="15.75" thickBot="1" x14ac:dyDescent="0.3"/>
    <row r="32" spans="1:7" ht="15.75" thickBot="1" x14ac:dyDescent="0.3">
      <c r="A32" s="44" t="s">
        <v>25</v>
      </c>
      <c r="B32" s="42"/>
      <c r="C32" s="42"/>
      <c r="D32" s="42"/>
      <c r="E32" s="42"/>
      <c r="F32" s="42"/>
      <c r="G32" s="43"/>
    </row>
    <row r="33" spans="1:9" ht="15" customHeight="1" x14ac:dyDescent="0.25">
      <c r="A33" s="29"/>
      <c r="B33" s="75"/>
      <c r="C33" s="53" t="s">
        <v>278</v>
      </c>
      <c r="D33" s="108"/>
      <c r="E33" s="53" t="s">
        <v>279</v>
      </c>
      <c r="F33" s="57"/>
      <c r="G33" s="60" t="s">
        <v>28</v>
      </c>
    </row>
    <row r="34" spans="1:9" ht="15.75" thickBot="1" x14ac:dyDescent="0.3">
      <c r="A34" s="15"/>
      <c r="B34" s="76"/>
      <c r="C34" s="58"/>
      <c r="D34" s="109"/>
      <c r="E34" s="58"/>
      <c r="F34" s="59"/>
      <c r="G34" s="61"/>
    </row>
    <row r="35" spans="1:9" ht="15.75" thickBot="1" x14ac:dyDescent="0.3">
      <c r="A35" s="16" t="s">
        <v>22</v>
      </c>
      <c r="B35" s="4" t="s">
        <v>14</v>
      </c>
      <c r="C35" s="98">
        <v>110.5</v>
      </c>
      <c r="D35" s="110"/>
      <c r="E35" s="98">
        <v>162.5</v>
      </c>
      <c r="F35" s="99"/>
      <c r="G35" s="95" t="s">
        <v>280</v>
      </c>
    </row>
    <row r="36" spans="1:9" ht="15.75" thickBot="1" x14ac:dyDescent="0.3">
      <c r="A36" s="92" t="s">
        <v>23</v>
      </c>
      <c r="B36" s="4" t="s">
        <v>15</v>
      </c>
      <c r="C36" s="98">
        <v>110</v>
      </c>
      <c r="D36" s="110"/>
      <c r="E36" s="98">
        <v>162.5</v>
      </c>
      <c r="F36" s="99"/>
      <c r="G36" s="96"/>
    </row>
    <row r="37" spans="1:9" ht="15.75" thickBot="1" x14ac:dyDescent="0.3">
      <c r="A37" s="93"/>
      <c r="B37" s="4" t="s">
        <v>16</v>
      </c>
      <c r="C37" s="98">
        <v>109.9</v>
      </c>
      <c r="D37" s="110"/>
      <c r="E37" s="98">
        <v>163.1</v>
      </c>
      <c r="F37" s="99"/>
      <c r="G37" s="96"/>
    </row>
    <row r="38" spans="1:9" ht="15.75" thickBot="1" x14ac:dyDescent="0.3">
      <c r="A38" s="93"/>
      <c r="B38" s="4" t="s">
        <v>17</v>
      </c>
      <c r="C38" s="98">
        <v>109.8</v>
      </c>
      <c r="D38" s="110"/>
      <c r="E38" s="98">
        <v>162.80000000000001</v>
      </c>
      <c r="F38" s="99"/>
      <c r="G38" s="96"/>
    </row>
    <row r="39" spans="1:9" ht="15.75" thickBot="1" x14ac:dyDescent="0.3">
      <c r="A39" s="94"/>
      <c r="B39" s="5" t="s">
        <v>18</v>
      </c>
      <c r="C39" s="98">
        <v>109.5</v>
      </c>
      <c r="D39" s="110"/>
      <c r="E39" s="98">
        <v>162.9</v>
      </c>
      <c r="F39" s="99"/>
      <c r="G39" s="97"/>
    </row>
    <row r="40" spans="1:9" x14ac:dyDescent="0.25">
      <c r="A40" s="30"/>
      <c r="D40" s="30"/>
      <c r="H40" s="30"/>
    </row>
    <row r="41" spans="1:9" x14ac:dyDescent="0.25">
      <c r="A41" s="30"/>
      <c r="D41" s="30"/>
      <c r="I41" s="30"/>
    </row>
    <row r="42" spans="1:9" x14ac:dyDescent="0.25">
      <c r="A42" s="30"/>
      <c r="D42" s="30"/>
      <c r="I42" s="30"/>
    </row>
    <row r="43" spans="1:9" x14ac:dyDescent="0.25">
      <c r="A43" s="30"/>
      <c r="D43" s="30"/>
      <c r="I43" s="30"/>
    </row>
    <row r="44" spans="1:9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2">
    <mergeCell ref="C35:D35"/>
    <mergeCell ref="E35:F35"/>
    <mergeCell ref="G35:G39"/>
    <mergeCell ref="A36:A39"/>
    <mergeCell ref="C36:D36"/>
    <mergeCell ref="E36:F36"/>
    <mergeCell ref="C37:D37"/>
    <mergeCell ref="E37:F37"/>
    <mergeCell ref="C38:D38"/>
    <mergeCell ref="E38:F38"/>
    <mergeCell ref="C39:D39"/>
    <mergeCell ref="E39:F39"/>
    <mergeCell ref="D20:G20"/>
    <mergeCell ref="A22:F22"/>
    <mergeCell ref="A27:F27"/>
    <mergeCell ref="A32:G32"/>
    <mergeCell ref="B33:B34"/>
    <mergeCell ref="C33:D34"/>
    <mergeCell ref="E33:F34"/>
    <mergeCell ref="G33:G34"/>
    <mergeCell ref="D19:G19"/>
    <mergeCell ref="A2:J2"/>
    <mergeCell ref="B5:C5"/>
    <mergeCell ref="B6:C6"/>
    <mergeCell ref="F6:G6"/>
    <mergeCell ref="A11:B11"/>
    <mergeCell ref="D11:F11"/>
    <mergeCell ref="D15:G15"/>
    <mergeCell ref="A16:B16"/>
    <mergeCell ref="D16:G16"/>
    <mergeCell ref="D17:G17"/>
    <mergeCell ref="D18:G18"/>
  </mergeCells>
  <printOptions horizontalCentered="1"/>
  <pageMargins left="0.7" right="0.7" top="0.75" bottom="0.75" header="0.3" footer="0.3"/>
  <pageSetup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J44"/>
  <sheetViews>
    <sheetView zoomScaleNormal="100" workbookViewId="0">
      <selection activeCell="D17" sqref="D17:G17"/>
    </sheetView>
  </sheetViews>
  <sheetFormatPr defaultColWidth="8.85546875" defaultRowHeight="15" x14ac:dyDescent="0.25"/>
  <cols>
    <col min="1" max="2" width="13.5703125" style="1" customWidth="1"/>
    <col min="3" max="3" width="9.42578125" style="1" customWidth="1"/>
    <col min="4" max="5" width="13.5703125" style="1" customWidth="1"/>
    <col min="6" max="9" width="9.42578125" style="1" customWidth="1"/>
    <col min="10" max="16384" width="8.85546875" style="1"/>
  </cols>
  <sheetData>
    <row r="2" spans="1:10" x14ac:dyDescent="0.25">
      <c r="A2" s="38" t="s">
        <v>259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15.75" thickBot="1" x14ac:dyDescent="0.3">
      <c r="A4" s="31"/>
      <c r="B4" s="31"/>
      <c r="C4" s="31"/>
      <c r="E4" s="30"/>
      <c r="F4" s="30"/>
    </row>
    <row r="5" spans="1:10" ht="15.75" thickBot="1" x14ac:dyDescent="0.3">
      <c r="A5" s="4" t="s">
        <v>1</v>
      </c>
      <c r="B5" s="51" t="s">
        <v>281</v>
      </c>
      <c r="C5" s="52"/>
    </row>
    <row r="6" spans="1:10" ht="15.75" thickBot="1" x14ac:dyDescent="0.3">
      <c r="A6" s="5" t="s">
        <v>2</v>
      </c>
      <c r="B6" s="39" t="s">
        <v>35</v>
      </c>
      <c r="C6" s="40"/>
      <c r="E6" s="30" t="s">
        <v>0</v>
      </c>
      <c r="F6" s="39" t="s">
        <v>282</v>
      </c>
      <c r="G6" s="39"/>
      <c r="H6" s="30"/>
    </row>
    <row r="7" spans="1:10" x14ac:dyDescent="0.25">
      <c r="D7" s="30"/>
      <c r="E7" s="6"/>
      <c r="F7" s="6"/>
      <c r="G7" s="6"/>
      <c r="H7" s="6"/>
    </row>
    <row r="8" spans="1:10" x14ac:dyDescent="0.25">
      <c r="D8" s="30"/>
      <c r="E8" s="6"/>
      <c r="F8" s="6"/>
      <c r="G8" s="6"/>
      <c r="H8" s="6"/>
    </row>
    <row r="9" spans="1:10" x14ac:dyDescent="0.25">
      <c r="D9" s="30"/>
      <c r="E9" s="30"/>
      <c r="F9" s="30"/>
      <c r="G9" s="30"/>
      <c r="H9" s="30"/>
    </row>
    <row r="10" spans="1:10" ht="15.75" thickBot="1" x14ac:dyDescent="0.3">
      <c r="A10" s="31"/>
      <c r="B10" s="31"/>
      <c r="C10" s="30"/>
      <c r="E10" s="31"/>
      <c r="F10" s="31"/>
    </row>
    <row r="11" spans="1:10" ht="15.75" thickBot="1" x14ac:dyDescent="0.3">
      <c r="A11" s="44" t="s">
        <v>7</v>
      </c>
      <c r="B11" s="43"/>
      <c r="C11" s="7"/>
      <c r="D11" s="104" t="s">
        <v>21</v>
      </c>
      <c r="E11" s="105"/>
      <c r="F11" s="106"/>
    </row>
    <row r="12" spans="1:10" ht="15.75" thickBot="1" x14ac:dyDescent="0.3">
      <c r="A12" s="4" t="s">
        <v>261</v>
      </c>
      <c r="B12" s="33" t="s">
        <v>6</v>
      </c>
      <c r="C12" s="7"/>
      <c r="D12" s="9" t="s">
        <v>3</v>
      </c>
      <c r="E12" s="9" t="s">
        <v>261</v>
      </c>
      <c r="F12" s="10" t="s">
        <v>6</v>
      </c>
    </row>
    <row r="13" spans="1:10" ht="15.75" thickBot="1" x14ac:dyDescent="0.3">
      <c r="A13" s="9" t="s">
        <v>283</v>
      </c>
      <c r="B13" s="10" t="s">
        <v>284</v>
      </c>
      <c r="C13" s="7"/>
      <c r="D13" s="18" t="s">
        <v>38</v>
      </c>
      <c r="E13" s="18" t="s">
        <v>285</v>
      </c>
      <c r="F13" s="19" t="s">
        <v>286</v>
      </c>
    </row>
    <row r="14" spans="1:10" ht="15.75" thickBot="1" x14ac:dyDescent="0.3">
      <c r="A14" s="9" t="s">
        <v>287</v>
      </c>
      <c r="B14" s="9" t="s">
        <v>286</v>
      </c>
      <c r="D14" s="11"/>
      <c r="E14" s="11"/>
      <c r="F14" s="11"/>
    </row>
    <row r="15" spans="1:10" ht="15.75" thickBot="1" x14ac:dyDescent="0.3">
      <c r="A15" s="18" t="s">
        <v>288</v>
      </c>
      <c r="B15" s="18" t="s">
        <v>289</v>
      </c>
      <c r="C15" s="12"/>
      <c r="D15" s="48" t="s">
        <v>12</v>
      </c>
      <c r="E15" s="49"/>
      <c r="F15" s="49"/>
      <c r="G15" s="50"/>
    </row>
    <row r="16" spans="1:10" ht="15.75" thickBot="1" x14ac:dyDescent="0.3">
      <c r="A16" s="71" t="s">
        <v>10</v>
      </c>
      <c r="B16" s="107"/>
      <c r="C16" s="12"/>
      <c r="D16" s="62" t="s">
        <v>290</v>
      </c>
      <c r="E16" s="63"/>
      <c r="F16" s="63"/>
      <c r="G16" s="64"/>
    </row>
    <row r="17" spans="1:7" ht="15.75" thickBot="1" x14ac:dyDescent="0.3">
      <c r="A17" s="4" t="s">
        <v>261</v>
      </c>
      <c r="B17" s="33" t="s">
        <v>6</v>
      </c>
      <c r="C17" s="12"/>
      <c r="D17" s="65" t="s">
        <v>291</v>
      </c>
      <c r="E17" s="66"/>
      <c r="F17" s="66"/>
      <c r="G17" s="67"/>
    </row>
    <row r="18" spans="1:7" ht="15.75" thickBot="1" x14ac:dyDescent="0.3">
      <c r="A18" s="9" t="s">
        <v>292</v>
      </c>
      <c r="B18" s="10" t="s">
        <v>284</v>
      </c>
      <c r="C18" s="12"/>
      <c r="D18" s="65"/>
      <c r="E18" s="66"/>
      <c r="F18" s="66"/>
      <c r="G18" s="67"/>
    </row>
    <row r="19" spans="1:7" ht="15.75" thickBot="1" x14ac:dyDescent="0.3">
      <c r="A19" s="18" t="s">
        <v>293</v>
      </c>
      <c r="B19" s="19" t="s">
        <v>284</v>
      </c>
      <c r="C19" s="12"/>
      <c r="D19" s="68"/>
      <c r="E19" s="69"/>
      <c r="F19" s="69"/>
      <c r="G19" s="70"/>
    </row>
    <row r="20" spans="1:7" ht="15.75" thickBot="1" x14ac:dyDescent="0.3">
      <c r="A20" s="18" t="s">
        <v>294</v>
      </c>
      <c r="B20" s="19" t="s">
        <v>295</v>
      </c>
      <c r="C20" s="12"/>
      <c r="D20" s="72"/>
      <c r="E20" s="73"/>
      <c r="F20" s="73"/>
      <c r="G20" s="74"/>
    </row>
    <row r="21" spans="1:7" ht="15.75" thickBot="1" x14ac:dyDescent="0.3">
      <c r="A21" s="31"/>
      <c r="B21" s="31"/>
      <c r="C21" s="31"/>
      <c r="D21" s="31"/>
      <c r="E21" s="31"/>
      <c r="F21" s="31"/>
    </row>
    <row r="22" spans="1:7" ht="15.75" thickBot="1" x14ac:dyDescent="0.3">
      <c r="A22" s="44" t="s">
        <v>34</v>
      </c>
      <c r="B22" s="42"/>
      <c r="C22" s="42"/>
      <c r="D22" s="42"/>
      <c r="E22" s="42"/>
      <c r="F22" s="43"/>
    </row>
    <row r="23" spans="1:7" ht="15.75" thickBot="1" x14ac:dyDescent="0.3">
      <c r="A23" s="4" t="s">
        <v>261</v>
      </c>
      <c r="B23" s="4" t="s">
        <v>11</v>
      </c>
      <c r="C23" s="33" t="s">
        <v>24</v>
      </c>
      <c r="D23" s="4" t="s">
        <v>6</v>
      </c>
      <c r="E23" s="4" t="s">
        <v>11</v>
      </c>
      <c r="F23" s="33" t="s">
        <v>24</v>
      </c>
    </row>
    <row r="24" spans="1:7" ht="15.75" thickBot="1" x14ac:dyDescent="0.3">
      <c r="A24" s="25">
        <v>2754</v>
      </c>
      <c r="B24" s="4" t="s">
        <v>30</v>
      </c>
      <c r="C24" s="17">
        <f>((A24/E13)-1)*100</f>
        <v>0.21834061135370675</v>
      </c>
      <c r="D24" s="25">
        <v>741</v>
      </c>
      <c r="E24" s="4" t="s">
        <v>30</v>
      </c>
      <c r="F24" s="28">
        <f>((D24/F13)-1)*100</f>
        <v>0.95367847411444995</v>
      </c>
    </row>
    <row r="25" spans="1:7" ht="15.75" thickBot="1" x14ac:dyDescent="0.3">
      <c r="A25" s="25">
        <v>2757</v>
      </c>
      <c r="B25" s="4" t="s">
        <v>30</v>
      </c>
      <c r="C25" s="17">
        <f>((A25/E13)-1)*100</f>
        <v>0.32751091703056012</v>
      </c>
      <c r="D25" s="25">
        <v>733</v>
      </c>
      <c r="E25" s="4" t="s">
        <v>30</v>
      </c>
      <c r="F25" s="17">
        <f>((D25/F13)-1)*100</f>
        <v>-0.13623978201634523</v>
      </c>
    </row>
    <row r="26" spans="1:7" ht="15.75" thickBot="1" x14ac:dyDescent="0.3">
      <c r="A26" s="25">
        <v>2760</v>
      </c>
      <c r="B26" s="4" t="s">
        <v>30</v>
      </c>
      <c r="C26" s="17">
        <f>((A26/E13)-1)*100</f>
        <v>0.4366812227074135</v>
      </c>
      <c r="D26" s="25">
        <v>737</v>
      </c>
      <c r="E26" s="4" t="s">
        <v>30</v>
      </c>
      <c r="F26" s="17">
        <f>((D26/F13)-1)*100</f>
        <v>0.40871934604904681</v>
      </c>
    </row>
    <row r="27" spans="1:7" ht="15.75" thickBot="1" x14ac:dyDescent="0.3">
      <c r="A27" s="45" t="s">
        <v>10</v>
      </c>
      <c r="B27" s="46"/>
      <c r="C27" s="46"/>
      <c r="D27" s="46"/>
      <c r="E27" s="46"/>
      <c r="F27" s="47"/>
    </row>
    <row r="28" spans="1:7" ht="15.75" thickBot="1" x14ac:dyDescent="0.3">
      <c r="A28" s="9" t="s">
        <v>296</v>
      </c>
      <c r="B28" s="4" t="s">
        <v>30</v>
      </c>
      <c r="C28" s="17">
        <f>((A28/E13)-1)*100</f>
        <v>0.80058224163026548</v>
      </c>
      <c r="D28" s="9" t="s">
        <v>297</v>
      </c>
      <c r="E28" s="4" t="s">
        <v>30</v>
      </c>
      <c r="F28" s="28">
        <f>((D28/F13)-1)*100</f>
        <v>-0.54495912806539204</v>
      </c>
    </row>
    <row r="29" spans="1:7" ht="15.75" thickBot="1" x14ac:dyDescent="0.3">
      <c r="A29" s="9" t="s">
        <v>298</v>
      </c>
      <c r="B29" s="27" t="s">
        <v>55</v>
      </c>
      <c r="C29" s="37">
        <f>((A29/E13)-1)*100</f>
        <v>1.1280931586608478</v>
      </c>
      <c r="D29" s="9" t="s">
        <v>284</v>
      </c>
      <c r="E29" s="4" t="s">
        <v>30</v>
      </c>
      <c r="F29" s="17">
        <f>((D29/F13)-1)*100</f>
        <v>0.27247956403269047</v>
      </c>
    </row>
    <row r="30" spans="1:7" ht="15.75" thickBot="1" x14ac:dyDescent="0.3">
      <c r="A30" s="9" t="s">
        <v>299</v>
      </c>
      <c r="B30" s="27" t="s">
        <v>55</v>
      </c>
      <c r="C30" s="37">
        <f>((A30/E13)-1)*100</f>
        <v>1.0917030567685559</v>
      </c>
      <c r="D30" s="9" t="s">
        <v>289</v>
      </c>
      <c r="E30" s="4" t="s">
        <v>30</v>
      </c>
      <c r="F30" s="17">
        <f>((D30/F13)-1)*100</f>
        <v>0.40871934604904681</v>
      </c>
    </row>
    <row r="31" spans="1:7" ht="15.75" thickBot="1" x14ac:dyDescent="0.3"/>
    <row r="32" spans="1:7" ht="15.75" thickBot="1" x14ac:dyDescent="0.3">
      <c r="A32" s="44" t="s">
        <v>25</v>
      </c>
      <c r="B32" s="42"/>
      <c r="C32" s="42"/>
      <c r="D32" s="42"/>
      <c r="E32" s="42"/>
      <c r="F32" s="42"/>
      <c r="G32" s="43"/>
    </row>
    <row r="33" spans="1:9" ht="15" customHeight="1" x14ac:dyDescent="0.25">
      <c r="A33" s="29"/>
      <c r="B33" s="75"/>
      <c r="C33" s="53" t="s">
        <v>278</v>
      </c>
      <c r="D33" s="108"/>
      <c r="E33" s="53" t="s">
        <v>279</v>
      </c>
      <c r="F33" s="57"/>
      <c r="G33" s="60" t="s">
        <v>28</v>
      </c>
    </row>
    <row r="34" spans="1:9" ht="15.75" thickBot="1" x14ac:dyDescent="0.3">
      <c r="A34" s="15"/>
      <c r="B34" s="76"/>
      <c r="C34" s="58"/>
      <c r="D34" s="109"/>
      <c r="E34" s="58"/>
      <c r="F34" s="59"/>
      <c r="G34" s="61"/>
    </row>
    <row r="35" spans="1:9" ht="15.75" thickBot="1" x14ac:dyDescent="0.3">
      <c r="A35" s="16" t="s">
        <v>22</v>
      </c>
      <c r="B35" s="4" t="s">
        <v>14</v>
      </c>
      <c r="C35" s="98">
        <v>111</v>
      </c>
      <c r="D35" s="110"/>
      <c r="E35" s="98">
        <v>163.4</v>
      </c>
      <c r="F35" s="99"/>
      <c r="G35" s="95" t="s">
        <v>300</v>
      </c>
    </row>
    <row r="36" spans="1:9" ht="15.75" thickBot="1" x14ac:dyDescent="0.3">
      <c r="A36" s="92" t="s">
        <v>23</v>
      </c>
      <c r="B36" s="4" t="s">
        <v>15</v>
      </c>
      <c r="C36" s="98">
        <v>109.8</v>
      </c>
      <c r="D36" s="110"/>
      <c r="E36" s="98">
        <v>162.69999999999999</v>
      </c>
      <c r="F36" s="99"/>
      <c r="G36" s="96"/>
    </row>
    <row r="37" spans="1:9" ht="15.75" thickBot="1" x14ac:dyDescent="0.3">
      <c r="A37" s="93"/>
      <c r="B37" s="4" t="s">
        <v>16</v>
      </c>
      <c r="C37" s="98">
        <v>109.2</v>
      </c>
      <c r="D37" s="110"/>
      <c r="E37" s="98">
        <v>163.80000000000001</v>
      </c>
      <c r="F37" s="99"/>
      <c r="G37" s="96"/>
    </row>
    <row r="38" spans="1:9" ht="15.75" thickBot="1" x14ac:dyDescent="0.3">
      <c r="A38" s="93"/>
      <c r="B38" s="4" t="s">
        <v>17</v>
      </c>
      <c r="C38" s="98">
        <v>111.1</v>
      </c>
      <c r="D38" s="110"/>
      <c r="E38" s="98">
        <v>163.5</v>
      </c>
      <c r="F38" s="99"/>
      <c r="G38" s="96"/>
    </row>
    <row r="39" spans="1:9" ht="15.75" thickBot="1" x14ac:dyDescent="0.3">
      <c r="A39" s="94"/>
      <c r="B39" s="5" t="s">
        <v>18</v>
      </c>
      <c r="C39" s="98">
        <v>109.5</v>
      </c>
      <c r="D39" s="110"/>
      <c r="E39" s="98">
        <v>162.5</v>
      </c>
      <c r="F39" s="99"/>
      <c r="G39" s="97"/>
    </row>
    <row r="40" spans="1:9" x14ac:dyDescent="0.25">
      <c r="A40" s="30"/>
      <c r="D40" s="30"/>
      <c r="H40" s="30"/>
    </row>
    <row r="41" spans="1:9" x14ac:dyDescent="0.25">
      <c r="A41" s="30"/>
      <c r="D41" s="30"/>
      <c r="I41" s="30"/>
    </row>
    <row r="42" spans="1:9" x14ac:dyDescent="0.25">
      <c r="A42" s="30"/>
      <c r="D42" s="30"/>
      <c r="I42" s="30"/>
    </row>
    <row r="43" spans="1:9" x14ac:dyDescent="0.25">
      <c r="A43" s="30"/>
      <c r="D43" s="30"/>
      <c r="I43" s="30"/>
    </row>
    <row r="44" spans="1:9" x14ac:dyDescent="0.25">
      <c r="A44" s="30"/>
      <c r="B44" s="30"/>
      <c r="C44" s="30"/>
      <c r="D44" s="30"/>
      <c r="E44" s="30"/>
      <c r="F44" s="30"/>
      <c r="G44" s="30"/>
      <c r="H44" s="30"/>
      <c r="I44" s="30"/>
    </row>
  </sheetData>
  <mergeCells count="32">
    <mergeCell ref="C35:D35"/>
    <mergeCell ref="E35:F35"/>
    <mergeCell ref="G35:G39"/>
    <mergeCell ref="A36:A39"/>
    <mergeCell ref="C36:D36"/>
    <mergeCell ref="E36:F36"/>
    <mergeCell ref="C37:D37"/>
    <mergeCell ref="E37:F37"/>
    <mergeCell ref="C38:D38"/>
    <mergeCell ref="E38:F38"/>
    <mergeCell ref="C39:D39"/>
    <mergeCell ref="E39:F39"/>
    <mergeCell ref="D20:G20"/>
    <mergeCell ref="A22:F22"/>
    <mergeCell ref="A27:F27"/>
    <mergeCell ref="A32:G32"/>
    <mergeCell ref="B33:B34"/>
    <mergeCell ref="C33:D34"/>
    <mergeCell ref="E33:F34"/>
    <mergeCell ref="G33:G34"/>
    <mergeCell ref="D19:G19"/>
    <mergeCell ref="A2:J2"/>
    <mergeCell ref="B5:C5"/>
    <mergeCell ref="B6:C6"/>
    <mergeCell ref="F6:G6"/>
    <mergeCell ref="A11:B11"/>
    <mergeCell ref="D11:F11"/>
    <mergeCell ref="D15:G15"/>
    <mergeCell ref="A16:B16"/>
    <mergeCell ref="D16:G16"/>
    <mergeCell ref="D17:G17"/>
    <mergeCell ref="D18:G18"/>
  </mergeCells>
  <pageMargins left="0.7" right="0.7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76636</vt:lpstr>
      <vt:lpstr>76637</vt:lpstr>
      <vt:lpstr>76638</vt:lpstr>
      <vt:lpstr>76639</vt:lpstr>
      <vt:lpstr>76640</vt:lpstr>
      <vt:lpstr>76641</vt:lpstr>
      <vt:lpstr>76642</vt:lpstr>
      <vt:lpstr>76643</vt:lpstr>
      <vt:lpstr>76644</vt:lpstr>
      <vt:lpstr>76645</vt:lpstr>
      <vt:lpstr>76646</vt:lpstr>
      <vt:lpstr>76647</vt:lpstr>
      <vt:lpstr>76648</vt:lpstr>
      <vt:lpstr>76649</vt:lpstr>
      <vt:lpstr>76650</vt:lpstr>
      <vt:lpstr>76651</vt:lpstr>
      <vt:lpstr>76652</vt:lpstr>
      <vt:lpstr>'76636'!Print_Area</vt:lpstr>
      <vt:lpstr>'76637'!Print_Area</vt:lpstr>
      <vt:lpstr>'76638'!Print_Area</vt:lpstr>
      <vt:lpstr>'76639'!Print_Area</vt:lpstr>
      <vt:lpstr>'76640'!Print_Area</vt:lpstr>
      <vt:lpstr>'76641'!Print_Area</vt:lpstr>
      <vt:lpstr>'76642'!Print_Area</vt:lpstr>
      <vt:lpstr>'76643'!Print_Area</vt:lpstr>
      <vt:lpstr>'76644'!Print_Area</vt:lpstr>
      <vt:lpstr>'76645'!Print_Area</vt:lpstr>
      <vt:lpstr>'76646'!Print_Area</vt:lpstr>
      <vt:lpstr>'76647'!Print_Area</vt:lpstr>
      <vt:lpstr>'76648'!Print_Area</vt:lpstr>
      <vt:lpstr>'76649'!Print_Area</vt:lpstr>
      <vt:lpstr>'76650'!Print_Area</vt:lpstr>
      <vt:lpstr>'76651'!Print_Area</vt:lpstr>
      <vt:lpstr>'76652'!Print_Area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2020-01-03T19:47:27Z</dcterms:modified>
</cp:coreProperties>
</file>